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999"/>
  <workbookPr/>
  <bookViews>
    <workbookView xWindow="120" yWindow="105" windowWidth="15180" windowHeight="8835" firstSheet="2" activeTab="11"/>
  </bookViews>
  <sheets>
    <sheet name="Pressupost AJ. 2017" sheetId="1" r:id="rId1"/>
    <sheet name="Pressupost FPE 2017" sheetId="2" r:id="rId2"/>
    <sheet name="Consolidat 2017" sheetId="3" r:id="rId3"/>
    <sheet name="MC01" sheetId="4" r:id="rId4"/>
    <sheet name="MC02" sheetId="5" r:id="rId5"/>
    <sheet name="MC03" sheetId="6" r:id="rId6"/>
    <sheet name="MC04" sheetId="7" r:id="rId7"/>
    <sheet name="MC05" sheetId="8" r:id="rId8"/>
    <sheet name="MC06" sheetId="9" r:id="rId9"/>
    <sheet name="MC07" sheetId="10" r:id="rId10"/>
    <sheet name="MC08" sheetId="11" r:id="rId11"/>
    <sheet name="MC09" sheetId="12" r:id="rId12"/>
  </sheets>
  <externalReferences>
    <externalReference r:id="rId15"/>
  </externalReferences>
  <definedNames>
    <definedName name="_xlnm.Print_Area" localSheetId="0">'Pressupost AJ. 2017'!$B$8:$D$27</definedName>
  </definedNames>
  <calcPr fullCalcOnLoad="1"/>
</workbook>
</file>

<file path=xl/sharedStrings.xml><?xml version="1.0" encoding="utf-8"?>
<sst xmlns="http://schemas.openxmlformats.org/spreadsheetml/2006/main" count="331" uniqueCount="33">
  <si>
    <t>INGRESSOS</t>
  </si>
  <si>
    <t>Capítol I</t>
  </si>
  <si>
    <t>Impostos directes</t>
  </si>
  <si>
    <t>Capítol II</t>
  </si>
  <si>
    <t>Impostos indirectes</t>
  </si>
  <si>
    <t>Capítol III</t>
  </si>
  <si>
    <t>Taxes i altres ingressos</t>
  </si>
  <si>
    <t>Capítol IV</t>
  </si>
  <si>
    <t>Transferències corrents</t>
  </si>
  <si>
    <t>Capítol V</t>
  </si>
  <si>
    <t>Ingressos patrimonials</t>
  </si>
  <si>
    <t xml:space="preserve">Capítol VI </t>
  </si>
  <si>
    <t>Alienació d’inversions reals</t>
  </si>
  <si>
    <t>Capítol VII</t>
  </si>
  <si>
    <t>Transferències de capital</t>
  </si>
  <si>
    <t>Capítol IX</t>
  </si>
  <si>
    <t>Variació de passius financers</t>
  </si>
  <si>
    <t>Total ingressos</t>
  </si>
  <si>
    <t>DESPESES</t>
  </si>
  <si>
    <t>Personal</t>
  </si>
  <si>
    <t>Despeses financeres</t>
  </si>
  <si>
    <t>Inversions reals</t>
  </si>
  <si>
    <t>Total despeses</t>
  </si>
  <si>
    <t>Capítol VIII</t>
  </si>
  <si>
    <t>Actius financers</t>
  </si>
  <si>
    <t xml:space="preserve">Aprovat pel Ple del dia </t>
  </si>
  <si>
    <t>Béns corrents i de serveis</t>
  </si>
  <si>
    <t>Amortitzacions</t>
  </si>
  <si>
    <t xml:space="preserve">Aprovat per resolució de l'alcalde de </t>
  </si>
  <si>
    <t>Pressupost Inicial Consolidat</t>
  </si>
  <si>
    <t>Modificacions</t>
  </si>
  <si>
    <t>Pressupost definitiu consolidat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</si>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</sst>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3]dddd\,\ d&quot; / &quot;mmmm&quot; / &quot;yyyy"/>
    <numFmt numFmtId="169" formatCode="[$-403]d&quot; &quot;mmmm&quot; &quot;yyyy;@"/>
    <numFmt numFmtId="170" formatCode="[$-C0A]dddd\,\ dd&quot; de &quot;mmmm&quot; de &quot;yyyy"/>
    <numFmt numFmtId="171" formatCode="[$-C0A]d\-mmm\-yyyy;@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4" fontId="4" fillId="0" borderId="0" xfId="45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horizontal="center" vertical="top"/>
    </xf>
    <xf numFmtId="4" fontId="4" fillId="0" borderId="0" xfId="0" applyNumberFormat="1" applyFont="1" applyBorder="1" applyAlignment="1">
      <alignment horizontal="right" vertical="top"/>
    </xf>
    <xf numFmtId="4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/>
    </xf>
    <xf numFmtId="44" fontId="0" fillId="0" borderId="0" xfId="45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center" vertical="top"/>
    </xf>
    <xf numFmtId="0" fontId="0" fillId="0" borderId="0" xfId="0" applyFont="1" applyAlignment="1">
      <alignment horizontal="center" shrinkToFit="1"/>
    </xf>
    <xf numFmtId="0" fontId="0" fillId="0" borderId="11" xfId="0" applyFont="1" applyBorder="1" applyAlignment="1">
      <alignment horizontal="justify" vertical="top"/>
    </xf>
    <xf numFmtId="0" fontId="0" fillId="0" borderId="11" xfId="0" applyFont="1" applyBorder="1" applyAlignment="1">
      <alignment/>
    </xf>
    <xf numFmtId="4" fontId="0" fillId="0" borderId="12" xfId="0" applyNumberFormat="1" applyFont="1" applyBorder="1" applyAlignment="1">
      <alignment horizontal="right" vertical="top"/>
    </xf>
    <xf numFmtId="44" fontId="0" fillId="0" borderId="13" xfId="45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horizontal="justify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 vertical="top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right"/>
    </xf>
    <xf numFmtId="4" fontId="0" fillId="0" borderId="12" xfId="0" applyNumberFormat="1" applyFont="1" applyBorder="1" applyAlignment="1" applyProtection="1">
      <alignment horizontal="right" vertical="top"/>
      <protection locked="0"/>
    </xf>
    <xf numFmtId="4" fontId="0" fillId="0" borderId="13" xfId="0" applyNumberFormat="1" applyFont="1" applyBorder="1" applyAlignment="1">
      <alignment vertical="center" wrapText="1" shrinkToFit="1"/>
    </xf>
    <xf numFmtId="169" fontId="0" fillId="0" borderId="0" xfId="0" applyNumberFormat="1" applyFont="1" applyBorder="1" applyAlignment="1">
      <alignment horizontal="left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top" shrinkToFit="1"/>
    </xf>
    <xf numFmtId="14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shrinkToFit="1"/>
    </xf>
    <xf numFmtId="0" fontId="0" fillId="0" borderId="11" xfId="0" applyFont="1" applyBorder="1" applyAlignment="1">
      <alignment horizontal="justify" vertical="top"/>
    </xf>
    <xf numFmtId="4" fontId="0" fillId="0" borderId="11" xfId="0" applyNumberFormat="1" applyFont="1" applyBorder="1" applyAlignment="1">
      <alignment horizontal="right" vertical="top"/>
    </xf>
    <xf numFmtId="4" fontId="0" fillId="0" borderId="14" xfId="45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5" xfId="0" applyFont="1" applyBorder="1" applyAlignment="1">
      <alignment horizontal="justify"/>
    </xf>
    <xf numFmtId="0" fontId="0" fillId="0" borderId="15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0" fillId="0" borderId="0" xfId="0" applyFont="1" applyBorder="1" applyAlignment="1">
      <alignment/>
    </xf>
    <xf numFmtId="44" fontId="0" fillId="0" borderId="0" xfId="45" applyFont="1" applyBorder="1" applyAlignment="1">
      <alignment shrinkToFit="1"/>
    </xf>
    <xf numFmtId="169" fontId="0" fillId="0" borderId="0" xfId="0" applyNumberFormat="1" applyFont="1" applyBorder="1" applyAlignment="1">
      <alignment horizontal="left" shrinkToFit="1"/>
    </xf>
    <xf numFmtId="0" fontId="0" fillId="0" borderId="0" xfId="0" applyFont="1" applyBorder="1" applyAlignment="1">
      <alignment horizontal="center" shrinkToFit="1"/>
    </xf>
    <xf numFmtId="4" fontId="0" fillId="0" borderId="0" xfId="0" applyNumberFormat="1" applyFont="1" applyBorder="1" applyAlignment="1">
      <alignment vertical="center" wrapText="1" shrinkToFit="1"/>
    </xf>
    <xf numFmtId="44" fontId="0" fillId="0" borderId="0" xfId="45" applyFont="1" applyBorder="1" applyAlignment="1">
      <alignment horizontal="center" shrinkToFit="1"/>
    </xf>
    <xf numFmtId="44" fontId="0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right" shrinkToFit="1"/>
    </xf>
    <xf numFmtId="0" fontId="0" fillId="0" borderId="0" xfId="0" applyFont="1" applyBorder="1" applyAlignment="1">
      <alignment horizontal="left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nci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supost AJ. 2017"/>
      <sheetName val="Pressupost FPE 2017"/>
      <sheetName val="Consolidat 2017"/>
      <sheetName val="MC01"/>
      <sheetName val="ConsolidatMC01"/>
      <sheetName val="MC02"/>
      <sheetName val="ConsolidatMC02"/>
      <sheetName val="MC03"/>
      <sheetName val="ConsolidatMC03"/>
      <sheetName val="MC04"/>
      <sheetName val="ConsolidatMC04"/>
      <sheetName val="MC05"/>
      <sheetName val="ConsolidatMC05"/>
      <sheetName val="MC06"/>
      <sheetName val="ConsolidatMC06"/>
      <sheetName val="MC07"/>
      <sheetName val="ConsolidatMC07"/>
      <sheetName val="MC08"/>
      <sheetName val="ConsolidatMC08"/>
      <sheetName val="MC09"/>
      <sheetName val="ConsolidatMC09"/>
      <sheetName val="MC13"/>
      <sheetName val="MC14"/>
      <sheetName val="MC15"/>
    </sheetNames>
    <sheetDataSet>
      <sheetData sheetId="0">
        <row r="9">
          <cell r="D9">
            <v>1924600</v>
          </cell>
        </row>
        <row r="10">
          <cell r="D10">
            <v>26000</v>
          </cell>
        </row>
        <row r="11">
          <cell r="D11">
            <v>822100</v>
          </cell>
        </row>
        <row r="12">
          <cell r="D12">
            <v>1750285</v>
          </cell>
        </row>
        <row r="13">
          <cell r="D13">
            <v>62700</v>
          </cell>
        </row>
        <row r="14">
          <cell r="D14">
            <v>0</v>
          </cell>
        </row>
        <row r="17">
          <cell r="D17">
            <v>0</v>
          </cell>
        </row>
        <row r="21">
          <cell r="D21">
            <v>1783220</v>
          </cell>
        </row>
        <row r="22">
          <cell r="D22">
            <v>2159380</v>
          </cell>
        </row>
        <row r="23">
          <cell r="D23">
            <v>18000</v>
          </cell>
        </row>
        <row r="24">
          <cell r="D24">
            <v>163050</v>
          </cell>
        </row>
        <row r="25">
          <cell r="D25">
            <v>59210</v>
          </cell>
        </row>
        <row r="26">
          <cell r="D26">
            <v>450000</v>
          </cell>
        </row>
      </sheetData>
      <sheetData sheetId="1">
        <row r="6">
          <cell r="D6">
            <v>42794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13000</v>
          </cell>
        </row>
        <row r="12">
          <cell r="D12">
            <v>7410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14986</v>
          </cell>
        </row>
        <row r="22">
          <cell r="D22">
            <v>5224</v>
          </cell>
        </row>
        <row r="23">
          <cell r="D23">
            <v>200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</sheetData>
      <sheetData sheetId="2">
        <row r="6">
          <cell r="D6">
            <v>42794</v>
          </cell>
        </row>
        <row r="9">
          <cell r="D9">
            <v>1924600</v>
          </cell>
        </row>
        <row r="10">
          <cell r="D10">
            <v>26000</v>
          </cell>
        </row>
        <row r="11">
          <cell r="D11">
            <v>835100</v>
          </cell>
        </row>
        <row r="12">
          <cell r="D12">
            <v>1757695</v>
          </cell>
        </row>
        <row r="13">
          <cell r="D13">
            <v>62700</v>
          </cell>
        </row>
        <row r="14">
          <cell r="D14">
            <v>0</v>
          </cell>
        </row>
        <row r="15">
          <cell r="D15">
            <v>47175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1798206</v>
          </cell>
        </row>
        <row r="22">
          <cell r="D22">
            <v>2164604</v>
          </cell>
        </row>
        <row r="23">
          <cell r="D23">
            <v>18200</v>
          </cell>
        </row>
        <row r="24">
          <cell r="D24">
            <v>163050</v>
          </cell>
        </row>
        <row r="25">
          <cell r="D25">
            <v>59210</v>
          </cell>
        </row>
        <row r="26">
          <cell r="D26">
            <v>450000</v>
          </cell>
        </row>
      </sheetData>
      <sheetData sheetId="3">
        <row r="3">
          <cell r="D3">
            <v>42853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86380.57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83380.57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3000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5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</sheetData>
      <sheetData sheetId="6">
        <row r="3">
          <cell r="B3" t="str">
            <v>Aprovat per resolució de l'alcalde del dia</v>
          </cell>
          <cell r="D3">
            <v>42929</v>
          </cell>
        </row>
      </sheetData>
      <sheetData sheetId="7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372102.75</v>
          </cell>
        </row>
        <row r="14">
          <cell r="D14">
            <v>405710.25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777813</v>
          </cell>
        </row>
        <row r="24">
          <cell r="D24">
            <v>0</v>
          </cell>
        </row>
      </sheetData>
      <sheetData sheetId="8">
        <row r="3">
          <cell r="B3" t="str">
            <v>Aprovat per acord del Ple del dia </v>
          </cell>
          <cell r="D3">
            <v>42941</v>
          </cell>
        </row>
      </sheetData>
      <sheetData sheetId="9"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13000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-5179</v>
          </cell>
        </row>
        <row r="21">
          <cell r="D21">
            <v>0</v>
          </cell>
        </row>
        <row r="22">
          <cell r="D22">
            <v>509</v>
          </cell>
        </row>
        <row r="23">
          <cell r="D23">
            <v>17670</v>
          </cell>
        </row>
        <row r="24">
          <cell r="D24">
            <v>0</v>
          </cell>
        </row>
      </sheetData>
      <sheetData sheetId="10">
        <row r="3">
          <cell r="B3" t="str">
            <v>Aprovat per acord del Ple del dia </v>
          </cell>
          <cell r="D3">
            <v>42997</v>
          </cell>
        </row>
      </sheetData>
      <sheetData sheetId="11">
        <row r="3">
          <cell r="D3">
            <v>43061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60000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60000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13">
        <row r="3">
          <cell r="D3">
            <v>43068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1950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1950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15">
        <row r="3">
          <cell r="D3">
            <v>43088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5780.5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5780.5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16">
        <row r="3">
          <cell r="B3" t="str">
            <v>Aprovat per resolució de l'alcalde de </v>
          </cell>
        </row>
      </sheetData>
      <sheetData sheetId="17">
        <row r="3">
          <cell r="D3">
            <v>43098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610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610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  <sheetData sheetId="18">
        <row r="3">
          <cell r="B3" t="str">
            <v>Aprovat per resolució de l'alcalde de </v>
          </cell>
        </row>
      </sheetData>
      <sheetData sheetId="19">
        <row r="3">
          <cell r="D3">
            <v>43098</v>
          </cell>
        </row>
        <row r="7">
          <cell r="D7">
            <v>0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94"/>
  <sheetViews>
    <sheetView zoomScalePageLayoutView="0" workbookViewId="0" topLeftCell="A2">
      <selection activeCell="D15" sqref="D15"/>
    </sheetView>
  </sheetViews>
  <sheetFormatPr defaultColWidth="0" defaultRowHeight="12" customHeight="1" zeroHeight="1"/>
  <cols>
    <col min="1" max="1" width="11.421875" style="0" customWidth="1"/>
    <col min="2" max="2" width="11.28125" style="0" bestFit="1" customWidth="1"/>
    <col min="3" max="3" width="32.28125" style="0" bestFit="1" customWidth="1"/>
    <col min="4" max="4" width="15.7109375" style="0" bestFit="1" customWidth="1"/>
    <col min="5" max="5" width="21.421875" style="0" bestFit="1" customWidth="1"/>
    <col min="6" max="7" width="17.8515625" style="0" hidden="1" customWidth="1"/>
    <col min="8" max="8" width="11.7109375" style="0" hidden="1" customWidth="1"/>
    <col min="9" max="9" width="14.421875" style="0" hidden="1" customWidth="1"/>
    <col min="10" max="10" width="11.8515625" style="0" hidden="1" customWidth="1"/>
    <col min="11" max="11" width="0" style="0" hidden="1" customWidth="1"/>
    <col min="12" max="12" width="32.28125" style="0" hidden="1" customWidth="1"/>
    <col min="13" max="13" width="12.28125" style="0" hidden="1" customWidth="1"/>
    <col min="14" max="16384" width="0" style="0" hidden="1" customWidth="1"/>
  </cols>
  <sheetData>
    <row r="1" ht="12" customHeight="1" hidden="1"/>
    <row r="2" spans="1:15" ht="12" customHeight="1">
      <c r="A2" s="14"/>
      <c r="B2" s="14"/>
      <c r="C2" s="14"/>
      <c r="D2" s="14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>
      <c r="A3" s="14"/>
      <c r="B3" s="14"/>
      <c r="C3" s="14"/>
      <c r="D3" s="14"/>
      <c r="E3" s="1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customHeight="1">
      <c r="A4" s="14"/>
      <c r="B4" s="14"/>
      <c r="C4" s="14"/>
      <c r="D4" s="14"/>
      <c r="E4" s="1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 customHeight="1">
      <c r="A5" s="14"/>
      <c r="B5" s="14"/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4"/>
      <c r="B6" s="14"/>
      <c r="C6" s="33" t="s">
        <v>25</v>
      </c>
      <c r="D6" s="36">
        <v>42794</v>
      </c>
      <c r="E6" s="17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4"/>
      <c r="B7" s="18"/>
      <c r="C7" s="14"/>
      <c r="D7" s="19"/>
      <c r="E7" s="17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4"/>
      <c r="B8" s="20" t="s">
        <v>0</v>
      </c>
      <c r="C8" s="21"/>
      <c r="D8" s="22">
        <v>2017</v>
      </c>
      <c r="E8" s="23"/>
      <c r="F8" s="3"/>
      <c r="G8" s="3"/>
      <c r="H8" s="1"/>
      <c r="I8" s="1"/>
      <c r="J8" s="1"/>
      <c r="K8" s="1"/>
      <c r="L8" s="1"/>
      <c r="M8" s="1"/>
      <c r="N8" s="1"/>
      <c r="O8" s="1"/>
    </row>
    <row r="9" spans="1:15" ht="12" customHeight="1">
      <c r="A9" s="14"/>
      <c r="B9" s="24" t="s">
        <v>1</v>
      </c>
      <c r="C9" s="25" t="s">
        <v>2</v>
      </c>
      <c r="D9" s="26">
        <f>'[1]Pressupost AJ. 2017'!$D$9</f>
        <v>1924600</v>
      </c>
      <c r="E9" s="35"/>
      <c r="F9" s="4"/>
      <c r="G9" s="4"/>
      <c r="H9" s="1"/>
      <c r="I9" s="1"/>
      <c r="J9" s="1"/>
      <c r="K9" s="1"/>
      <c r="L9" s="1"/>
      <c r="M9" s="1"/>
      <c r="N9" s="1"/>
      <c r="O9" s="1"/>
    </row>
    <row r="10" spans="1:15" ht="12" customHeight="1">
      <c r="A10" s="14"/>
      <c r="B10" s="24" t="s">
        <v>3</v>
      </c>
      <c r="C10" s="25" t="s">
        <v>4</v>
      </c>
      <c r="D10" s="26">
        <f>'[1]Pressupost AJ. 2017'!$D$10</f>
        <v>26000</v>
      </c>
      <c r="E10" s="35"/>
      <c r="F10" s="4"/>
      <c r="G10" s="4"/>
      <c r="H10" s="1"/>
      <c r="I10" s="1"/>
      <c r="J10" s="1"/>
      <c r="K10" s="1"/>
      <c r="L10" s="1"/>
      <c r="M10" s="1"/>
      <c r="N10" s="1"/>
      <c r="O10" s="1"/>
    </row>
    <row r="11" spans="1:15" ht="12" customHeight="1">
      <c r="A11" s="14"/>
      <c r="B11" s="24" t="s">
        <v>5</v>
      </c>
      <c r="C11" s="25" t="s">
        <v>6</v>
      </c>
      <c r="D11" s="26">
        <f>'[1]Pressupost AJ. 2017'!$D$11</f>
        <v>822100</v>
      </c>
      <c r="E11" s="35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 ht="12" customHeight="1">
      <c r="A12" s="14"/>
      <c r="B12" s="24" t="s">
        <v>7</v>
      </c>
      <c r="C12" s="25" t="s">
        <v>8</v>
      </c>
      <c r="D12" s="26">
        <f>'[1]Pressupost AJ. 2017'!$D$12</f>
        <v>1750285</v>
      </c>
      <c r="E12" s="27"/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1:15" ht="12" customHeight="1">
      <c r="A13" s="14"/>
      <c r="B13" s="24" t="s">
        <v>9</v>
      </c>
      <c r="C13" s="25" t="s">
        <v>10</v>
      </c>
      <c r="D13" s="26">
        <f>'[1]Pressupost AJ. 2017'!$D$13</f>
        <v>62700</v>
      </c>
      <c r="E13" s="28"/>
      <c r="F13" s="4"/>
      <c r="G13" s="4"/>
      <c r="H13" s="1"/>
      <c r="I13" s="1"/>
      <c r="J13" s="1"/>
      <c r="K13" s="1"/>
      <c r="L13" s="1"/>
      <c r="M13" s="1"/>
      <c r="N13" s="1"/>
      <c r="O13" s="1"/>
    </row>
    <row r="14" spans="1:15" ht="12" customHeight="1">
      <c r="A14" s="14"/>
      <c r="B14" s="24" t="s">
        <v>11</v>
      </c>
      <c r="C14" s="25" t="s">
        <v>12</v>
      </c>
      <c r="D14" s="26">
        <f>'[1]Pressupost AJ. 2017'!$D$14</f>
        <v>0</v>
      </c>
      <c r="E14" s="28"/>
      <c r="F14" s="4"/>
      <c r="G14" s="4"/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A15" s="14"/>
      <c r="B15" s="24" t="s">
        <v>13</v>
      </c>
      <c r="C15" s="25" t="s">
        <v>14</v>
      </c>
      <c r="D15" s="26">
        <v>47175</v>
      </c>
      <c r="E15" s="28"/>
      <c r="F15" s="4"/>
      <c r="G15" s="4"/>
      <c r="H15" s="1"/>
      <c r="I15" s="1"/>
      <c r="J15" s="1"/>
      <c r="K15" s="1"/>
      <c r="L15" s="1"/>
      <c r="M15" s="1"/>
      <c r="N15" s="1"/>
      <c r="O15" s="1"/>
    </row>
    <row r="16" spans="1:15" ht="12" customHeight="1">
      <c r="A16" s="14"/>
      <c r="B16" s="24" t="s">
        <v>23</v>
      </c>
      <c r="C16" s="25" t="s">
        <v>24</v>
      </c>
      <c r="D16" s="26">
        <v>0</v>
      </c>
      <c r="E16" s="28"/>
      <c r="F16" s="4"/>
      <c r="G16" s="4"/>
      <c r="H16" s="1"/>
      <c r="I16" s="1"/>
      <c r="J16" s="1"/>
      <c r="K16" s="1"/>
      <c r="L16" s="1"/>
      <c r="M16" s="1"/>
      <c r="N16" s="1"/>
      <c r="O16" s="1"/>
    </row>
    <row r="17" spans="1:15" ht="12" customHeight="1">
      <c r="A17" s="14"/>
      <c r="B17" s="24" t="s">
        <v>15</v>
      </c>
      <c r="C17" s="25" t="s">
        <v>16</v>
      </c>
      <c r="D17" s="26">
        <f>'[1]Pressupost AJ. 2017'!$D$17</f>
        <v>0</v>
      </c>
      <c r="E17" s="28"/>
      <c r="F17" s="4"/>
      <c r="G17" s="4"/>
      <c r="H17" s="1"/>
      <c r="I17" s="1"/>
      <c r="J17" s="1"/>
      <c r="K17" s="1"/>
      <c r="L17" s="1"/>
      <c r="M17" s="1"/>
      <c r="N17" s="1"/>
      <c r="O17" s="1"/>
    </row>
    <row r="18" spans="1:15" ht="12" customHeight="1">
      <c r="A18" s="14"/>
      <c r="B18" s="24" t="s">
        <v>17</v>
      </c>
      <c r="C18" s="25"/>
      <c r="D18" s="26">
        <f>SUM(D9:D17)</f>
        <v>4632860</v>
      </c>
      <c r="E18" s="28"/>
      <c r="F18" s="4"/>
      <c r="G18" s="4"/>
      <c r="H18" s="1"/>
      <c r="I18" s="1"/>
      <c r="J18" s="1"/>
      <c r="K18" s="1"/>
      <c r="L18" s="1"/>
      <c r="M18" s="1"/>
      <c r="N18" s="1"/>
      <c r="O18" s="1"/>
    </row>
    <row r="19" spans="1:15" ht="12" customHeight="1">
      <c r="A19" s="14"/>
      <c r="B19" s="29"/>
      <c r="C19" s="25"/>
      <c r="D19" s="30"/>
      <c r="E19" s="28"/>
      <c r="F19" s="5"/>
      <c r="G19" s="5"/>
      <c r="H19" s="1"/>
      <c r="I19" s="1"/>
      <c r="J19" s="1"/>
      <c r="K19" s="1"/>
      <c r="L19" s="1"/>
      <c r="M19" s="1"/>
      <c r="N19" s="1"/>
      <c r="O19" s="1"/>
    </row>
    <row r="20" spans="1:15" ht="12" customHeight="1">
      <c r="A20" s="14"/>
      <c r="B20" s="20" t="s">
        <v>18</v>
      </c>
      <c r="C20" s="25"/>
      <c r="D20" s="31">
        <f>D8</f>
        <v>2017</v>
      </c>
      <c r="E20" s="28"/>
      <c r="F20" s="5"/>
      <c r="G20" s="5"/>
      <c r="H20" s="1"/>
      <c r="I20" s="1"/>
      <c r="J20" s="1"/>
      <c r="K20" s="1"/>
      <c r="L20" s="1"/>
      <c r="M20" s="1"/>
      <c r="N20" s="1"/>
      <c r="O20" s="1"/>
    </row>
    <row r="21" spans="1:15" ht="12" customHeight="1">
      <c r="A21" s="14"/>
      <c r="B21" s="24" t="s">
        <v>1</v>
      </c>
      <c r="C21" s="25" t="s">
        <v>19</v>
      </c>
      <c r="D21" s="26">
        <f>'[1]Pressupost AJ. 2017'!$D$21</f>
        <v>1783220</v>
      </c>
      <c r="E21" s="28"/>
      <c r="F21" s="5"/>
      <c r="G21" s="5"/>
      <c r="H21" s="1"/>
      <c r="I21" s="1"/>
      <c r="J21" s="1"/>
      <c r="K21" s="1"/>
      <c r="L21" s="1"/>
      <c r="M21" s="1"/>
      <c r="N21" s="1"/>
      <c r="O21" s="1"/>
    </row>
    <row r="22" spans="1:15" ht="12" customHeight="1">
      <c r="A22" s="14"/>
      <c r="B22" s="24" t="s">
        <v>3</v>
      </c>
      <c r="C22" s="25" t="s">
        <v>26</v>
      </c>
      <c r="D22" s="26">
        <f>'[1]Pressupost AJ. 2017'!$D$22</f>
        <v>2159380</v>
      </c>
      <c r="E22" s="28"/>
      <c r="F22" s="5"/>
      <c r="G22" s="5"/>
      <c r="H22" s="1"/>
      <c r="I22" s="1"/>
      <c r="J22" s="1"/>
      <c r="K22" s="1"/>
      <c r="L22" s="1"/>
      <c r="M22" s="1"/>
      <c r="N22" s="1"/>
      <c r="O22" s="1"/>
    </row>
    <row r="23" spans="1:15" ht="12" customHeight="1">
      <c r="A23" s="14"/>
      <c r="B23" s="24" t="s">
        <v>5</v>
      </c>
      <c r="C23" s="25" t="s">
        <v>20</v>
      </c>
      <c r="D23" s="26">
        <f>'[1]Pressupost AJ. 2017'!$D$23</f>
        <v>18000</v>
      </c>
      <c r="E23" s="28"/>
      <c r="F23" s="5"/>
      <c r="G23" s="5"/>
      <c r="H23" s="1"/>
      <c r="I23" s="1"/>
      <c r="J23" s="1"/>
      <c r="K23" s="1"/>
      <c r="L23" s="1"/>
      <c r="M23" s="1"/>
      <c r="N23" s="1"/>
      <c r="O23" s="1"/>
    </row>
    <row r="24" spans="1:15" ht="12" customHeight="1">
      <c r="A24" s="14"/>
      <c r="B24" s="24" t="s">
        <v>7</v>
      </c>
      <c r="C24" s="25" t="s">
        <v>8</v>
      </c>
      <c r="D24" s="26">
        <f>'[1]Pressupost AJ. 2017'!$D$24</f>
        <v>163050</v>
      </c>
      <c r="E24" s="28"/>
      <c r="F24" s="5"/>
      <c r="G24" s="5"/>
      <c r="H24" s="1"/>
      <c r="I24" s="1"/>
      <c r="J24" s="1"/>
      <c r="K24" s="1"/>
      <c r="L24" s="1"/>
      <c r="M24" s="1"/>
      <c r="N24" s="1"/>
      <c r="O24" s="1"/>
    </row>
    <row r="25" spans="1:15" ht="12" customHeight="1">
      <c r="A25" s="14"/>
      <c r="B25" s="24" t="s">
        <v>11</v>
      </c>
      <c r="C25" s="25" t="s">
        <v>21</v>
      </c>
      <c r="D25" s="26">
        <f>'[1]Pressupost AJ. 2017'!$D$25</f>
        <v>59210</v>
      </c>
      <c r="E25" s="28"/>
      <c r="F25" s="5"/>
      <c r="G25" s="5"/>
      <c r="H25" s="1"/>
      <c r="I25" s="1"/>
      <c r="J25" s="1"/>
      <c r="K25" s="1"/>
      <c r="L25" s="1"/>
      <c r="M25" s="1"/>
      <c r="N25" s="1"/>
      <c r="O25" s="1"/>
    </row>
    <row r="26" spans="1:15" ht="12" customHeight="1">
      <c r="A26" s="14"/>
      <c r="B26" s="24" t="s">
        <v>15</v>
      </c>
      <c r="C26" s="25" t="s">
        <v>16</v>
      </c>
      <c r="D26" s="26">
        <f>'[1]Pressupost AJ. 2017'!$D$26</f>
        <v>450000</v>
      </c>
      <c r="E26" s="28"/>
      <c r="F26" s="5"/>
      <c r="G26" s="5"/>
      <c r="H26" s="1"/>
      <c r="I26" s="1"/>
      <c r="J26" s="1"/>
      <c r="K26" s="1"/>
      <c r="L26" s="1"/>
      <c r="M26" s="1"/>
      <c r="N26" s="1"/>
      <c r="O26" s="1"/>
    </row>
    <row r="27" spans="1:15" ht="12" customHeight="1">
      <c r="A27" s="14"/>
      <c r="B27" s="24" t="s">
        <v>22</v>
      </c>
      <c r="C27" s="25"/>
      <c r="D27" s="34">
        <f>SUM(D21:D26)</f>
        <v>4632860</v>
      </c>
      <c r="E27" s="28"/>
      <c r="F27" s="5"/>
      <c r="G27" s="5"/>
      <c r="H27" s="1"/>
      <c r="I27" s="1"/>
      <c r="J27" s="1"/>
      <c r="K27" s="1"/>
      <c r="L27" s="1"/>
      <c r="M27" s="1"/>
      <c r="N27" s="1"/>
      <c r="O27" s="1"/>
    </row>
    <row r="28" spans="1:15" ht="12" customHeight="1">
      <c r="A28" s="14"/>
      <c r="B28" s="18"/>
      <c r="C28" s="14"/>
      <c r="D28" s="14"/>
      <c r="E28" s="14"/>
      <c r="F28" s="1"/>
      <c r="G28" s="58"/>
      <c r="H28" s="58"/>
      <c r="I28" s="2"/>
      <c r="J28" s="2"/>
      <c r="K28" s="1"/>
      <c r="L28" s="1"/>
      <c r="M28" s="1"/>
      <c r="N28" s="1"/>
      <c r="O28" s="1"/>
    </row>
    <row r="29" spans="1:15" ht="12" customHeight="1">
      <c r="A29" s="14"/>
      <c r="B29" s="14"/>
      <c r="C29" s="14"/>
      <c r="D29" s="32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 customHeight="1">
      <c r="A30" s="14"/>
      <c r="B30" s="14"/>
      <c r="C30" s="14"/>
      <c r="D30" s="14"/>
      <c r="E30" s="14"/>
      <c r="F30" s="6"/>
      <c r="G30" s="7"/>
      <c r="H30" s="8"/>
      <c r="I30" s="3"/>
      <c r="J30" s="3"/>
      <c r="K30" s="3"/>
      <c r="L30" s="3"/>
      <c r="M30" s="3"/>
      <c r="N30" s="3"/>
      <c r="O30" s="3"/>
    </row>
    <row r="31" spans="1:15" ht="12" customHeight="1" hidden="1">
      <c r="A31" s="14"/>
      <c r="B31" s="14"/>
      <c r="C31" s="14"/>
      <c r="D31" s="14"/>
      <c r="E31" s="14"/>
      <c r="F31" s="7"/>
      <c r="G31" s="7"/>
      <c r="H31" s="9"/>
      <c r="I31" s="4"/>
      <c r="J31" s="3"/>
      <c r="K31" s="3"/>
      <c r="L31" s="3"/>
      <c r="M31" s="3"/>
      <c r="N31" s="3"/>
      <c r="O31" s="3"/>
    </row>
    <row r="32" spans="1:15" ht="12" customHeight="1" hidden="1">
      <c r="A32" s="14"/>
      <c r="B32" s="14"/>
      <c r="C32" s="14"/>
      <c r="D32" s="14"/>
      <c r="E32" s="14"/>
      <c r="F32" s="7"/>
      <c r="G32" s="7"/>
      <c r="H32" s="9"/>
      <c r="I32" s="4"/>
      <c r="J32" s="3"/>
      <c r="K32" s="3"/>
      <c r="L32" s="3"/>
      <c r="M32" s="3"/>
      <c r="N32" s="3"/>
      <c r="O32" s="3"/>
    </row>
    <row r="33" spans="1:15" ht="12" customHeight="1" hidden="1">
      <c r="A33" s="14"/>
      <c r="B33" s="14"/>
      <c r="C33" s="14"/>
      <c r="D33" s="14"/>
      <c r="E33" s="14"/>
      <c r="F33" s="7"/>
      <c r="G33" s="7"/>
      <c r="H33" s="9"/>
      <c r="I33" s="4"/>
      <c r="J33" s="3"/>
      <c r="K33" s="3"/>
      <c r="L33" s="3"/>
      <c r="M33" s="3"/>
      <c r="N33" s="3"/>
      <c r="O33" s="3"/>
    </row>
    <row r="34" spans="1:15" ht="12" customHeight="1" hidden="1">
      <c r="A34" s="14"/>
      <c r="B34" s="14"/>
      <c r="C34" s="14"/>
      <c r="D34" s="14"/>
      <c r="E34" s="14"/>
      <c r="F34" s="7"/>
      <c r="G34" s="7"/>
      <c r="H34" s="9"/>
      <c r="I34" s="4"/>
      <c r="J34" s="3"/>
      <c r="K34" s="3"/>
      <c r="L34" s="3"/>
      <c r="M34" s="3"/>
      <c r="N34" s="3"/>
      <c r="O34" s="3"/>
    </row>
    <row r="35" spans="1:15" ht="12" customHeight="1" hidden="1">
      <c r="A35" s="14"/>
      <c r="B35" s="14"/>
      <c r="C35" s="14"/>
      <c r="D35" s="14"/>
      <c r="E35" s="14"/>
      <c r="F35" s="7"/>
      <c r="G35" s="7"/>
      <c r="H35" s="9"/>
      <c r="I35" s="4"/>
      <c r="J35" s="3"/>
      <c r="K35" s="3"/>
      <c r="L35" s="3"/>
      <c r="M35" s="3"/>
      <c r="N35" s="3"/>
      <c r="O35" s="3"/>
    </row>
    <row r="36" spans="1:15" ht="12" customHeight="1" hidden="1">
      <c r="A36" s="14"/>
      <c r="B36" s="14"/>
      <c r="C36" s="14"/>
      <c r="D36" s="14"/>
      <c r="E36" s="14"/>
      <c r="F36" s="7"/>
      <c r="G36" s="7"/>
      <c r="H36" s="9"/>
      <c r="I36" s="4"/>
      <c r="J36" s="3"/>
      <c r="K36" s="3"/>
      <c r="L36" s="3"/>
      <c r="M36" s="3"/>
      <c r="N36" s="3"/>
      <c r="O36" s="3"/>
    </row>
    <row r="37" spans="1:15" ht="12" customHeight="1" hidden="1">
      <c r="A37" s="14"/>
      <c r="B37" s="14"/>
      <c r="C37" s="14"/>
      <c r="D37" s="14"/>
      <c r="E37" s="14"/>
      <c r="F37" s="7"/>
      <c r="G37" s="7"/>
      <c r="H37" s="9"/>
      <c r="I37" s="4"/>
      <c r="J37" s="3"/>
      <c r="K37" s="3"/>
      <c r="L37" s="3"/>
      <c r="M37" s="3"/>
      <c r="N37" s="3"/>
      <c r="O37" s="3"/>
    </row>
    <row r="38" spans="1:15" ht="12" customHeight="1" hidden="1">
      <c r="A38" s="14"/>
      <c r="B38" s="14"/>
      <c r="C38" s="14"/>
      <c r="D38" s="14"/>
      <c r="E38" s="14"/>
      <c r="F38" s="7"/>
      <c r="G38" s="7"/>
      <c r="H38" s="9"/>
      <c r="I38" s="4"/>
      <c r="J38" s="3"/>
      <c r="K38" s="3"/>
      <c r="L38" s="3"/>
      <c r="M38" s="3"/>
      <c r="N38" s="3"/>
      <c r="O38" s="3"/>
    </row>
    <row r="39" spans="1:15" ht="12" customHeight="1" hidden="1">
      <c r="A39" s="14"/>
      <c r="B39" s="14"/>
      <c r="C39" s="14"/>
      <c r="D39" s="14"/>
      <c r="E39" s="14"/>
      <c r="F39" s="7"/>
      <c r="G39" s="7"/>
      <c r="H39" s="9"/>
      <c r="I39" s="4"/>
      <c r="J39" s="3"/>
      <c r="K39" s="3"/>
      <c r="L39" s="3"/>
      <c r="M39" s="3"/>
      <c r="N39" s="3"/>
      <c r="O39" s="3"/>
    </row>
    <row r="40" spans="1:15" ht="12" customHeight="1" hidden="1">
      <c r="A40" s="14"/>
      <c r="B40" s="14"/>
      <c r="C40" s="14"/>
      <c r="D40" s="14"/>
      <c r="E40" s="14"/>
      <c r="F40" s="7"/>
      <c r="G40" s="7"/>
      <c r="H40" s="9"/>
      <c r="I40" s="4"/>
      <c r="J40" s="10"/>
      <c r="K40" s="3"/>
      <c r="L40" s="3"/>
      <c r="M40" s="3"/>
      <c r="N40" s="3"/>
      <c r="O40" s="3"/>
    </row>
    <row r="41" spans="1:15" ht="12" customHeight="1" hidden="1">
      <c r="A41" s="14"/>
      <c r="B41" s="14"/>
      <c r="C41" s="14"/>
      <c r="D41" s="14"/>
      <c r="E41" s="14"/>
      <c r="F41" s="3"/>
      <c r="G41" s="3"/>
      <c r="H41" s="3"/>
      <c r="I41" s="5"/>
      <c r="J41" s="3"/>
      <c r="K41" s="3"/>
      <c r="L41" s="3"/>
      <c r="M41" s="3"/>
      <c r="N41" s="3"/>
      <c r="O41" s="3"/>
    </row>
    <row r="42" spans="1:15" ht="12" customHeight="1" hidden="1">
      <c r="A42" s="14"/>
      <c r="B42" s="14"/>
      <c r="C42" s="14"/>
      <c r="D42" s="14"/>
      <c r="E42" s="14"/>
      <c r="F42" s="6"/>
      <c r="G42" s="7"/>
      <c r="H42" s="8"/>
      <c r="I42" s="5"/>
      <c r="J42" s="3"/>
      <c r="K42" s="3"/>
      <c r="L42" s="3"/>
      <c r="M42" s="3"/>
      <c r="N42" s="3"/>
      <c r="O42" s="3"/>
    </row>
    <row r="43" spans="1:15" ht="12" customHeight="1" hidden="1">
      <c r="A43" s="14"/>
      <c r="B43" s="14"/>
      <c r="C43" s="14"/>
      <c r="D43" s="14"/>
      <c r="E43" s="14"/>
      <c r="F43" s="7"/>
      <c r="G43" s="7"/>
      <c r="H43" s="9"/>
      <c r="I43" s="5"/>
      <c r="J43" s="3"/>
      <c r="K43" s="3"/>
      <c r="L43" s="3"/>
      <c r="M43" s="3"/>
      <c r="N43" s="3"/>
      <c r="O43" s="3"/>
    </row>
    <row r="44" spans="1:15" ht="12" customHeight="1" hidden="1">
      <c r="A44" s="14"/>
      <c r="B44" s="14"/>
      <c r="C44" s="14"/>
      <c r="D44" s="14"/>
      <c r="E44" s="14"/>
      <c r="F44" s="7"/>
      <c r="G44" s="7"/>
      <c r="H44" s="9"/>
      <c r="I44" s="5"/>
      <c r="J44" s="3"/>
      <c r="K44" s="3"/>
      <c r="L44" s="3"/>
      <c r="M44" s="3"/>
      <c r="N44" s="3"/>
      <c r="O44" s="3"/>
    </row>
    <row r="45" spans="1:15" ht="12" customHeight="1" hidden="1">
      <c r="A45" s="14"/>
      <c r="B45" s="14"/>
      <c r="C45" s="14"/>
      <c r="D45" s="14"/>
      <c r="E45" s="14"/>
      <c r="F45" s="7"/>
      <c r="G45" s="7"/>
      <c r="H45" s="9"/>
      <c r="I45" s="5"/>
      <c r="J45" s="3"/>
      <c r="K45" s="3"/>
      <c r="L45" s="3"/>
      <c r="M45" s="3"/>
      <c r="N45" s="3"/>
      <c r="O45" s="3"/>
    </row>
    <row r="46" spans="1:15" ht="12" customHeight="1" hidden="1">
      <c r="A46" s="14"/>
      <c r="B46" s="14"/>
      <c r="C46" s="14"/>
      <c r="D46" s="14"/>
      <c r="E46" s="14"/>
      <c r="F46" s="7"/>
      <c r="G46" s="7"/>
      <c r="H46" s="9"/>
      <c r="I46" s="5"/>
      <c r="J46" s="3"/>
      <c r="K46" s="3"/>
      <c r="L46" s="3"/>
      <c r="M46" s="3"/>
      <c r="N46" s="3"/>
      <c r="O46" s="3"/>
    </row>
    <row r="47" spans="1:15" ht="12" customHeight="1" hidden="1">
      <c r="A47" s="14"/>
      <c r="B47" s="14"/>
      <c r="C47" s="14"/>
      <c r="D47" s="14"/>
      <c r="E47" s="14"/>
      <c r="F47" s="7"/>
      <c r="G47" s="7"/>
      <c r="H47" s="9"/>
      <c r="I47" s="5"/>
      <c r="J47" s="3"/>
      <c r="K47" s="3"/>
      <c r="L47" s="3"/>
      <c r="M47" s="3"/>
      <c r="N47" s="3"/>
      <c r="O47" s="3"/>
    </row>
    <row r="48" spans="1:15" ht="12" customHeight="1" hidden="1">
      <c r="A48" s="14"/>
      <c r="B48" s="14"/>
      <c r="C48" s="14"/>
      <c r="D48" s="14"/>
      <c r="E48" s="14"/>
      <c r="F48" s="7"/>
      <c r="G48" s="7"/>
      <c r="H48" s="9"/>
      <c r="I48" s="5"/>
      <c r="J48" s="3"/>
      <c r="K48" s="3"/>
      <c r="L48" s="3"/>
      <c r="M48" s="3"/>
      <c r="N48" s="3"/>
      <c r="O48" s="3"/>
    </row>
    <row r="49" spans="1:15" ht="12" customHeight="1" hidden="1">
      <c r="A49" s="14"/>
      <c r="B49" s="14"/>
      <c r="C49" s="14"/>
      <c r="D49" s="14"/>
      <c r="E49" s="14"/>
      <c r="F49" s="7"/>
      <c r="G49" s="7"/>
      <c r="H49" s="9"/>
      <c r="I49" s="5"/>
      <c r="J49" s="3"/>
      <c r="K49" s="3"/>
      <c r="L49" s="3"/>
      <c r="M49" s="3"/>
      <c r="N49" s="3"/>
      <c r="O49" s="3"/>
    </row>
    <row r="50" spans="1:15" ht="12" customHeight="1" hidden="1">
      <c r="A50" s="14"/>
      <c r="B50" s="14"/>
      <c r="C50" s="14"/>
      <c r="D50" s="14"/>
      <c r="E50" s="14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customHeight="1" hidden="1">
      <c r="A51" s="14"/>
      <c r="B51" s="14"/>
      <c r="C51" s="14"/>
      <c r="D51" s="14"/>
      <c r="E51" s="14"/>
      <c r="F51" s="3"/>
      <c r="G51" s="3"/>
      <c r="H51" s="3"/>
      <c r="I51" s="3"/>
      <c r="J51" s="3"/>
      <c r="K51" s="3"/>
      <c r="L51" s="59"/>
      <c r="M51" s="59"/>
      <c r="N51" s="11"/>
      <c r="O51" s="3"/>
    </row>
    <row r="52" spans="1:15" ht="12" customHeight="1" hidden="1">
      <c r="A52" s="14"/>
      <c r="B52" s="14"/>
      <c r="C52" s="14"/>
      <c r="D52" s="14"/>
      <c r="E52" s="14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customHeight="1" hidden="1">
      <c r="A53" s="14"/>
      <c r="B53" s="14"/>
      <c r="C53" s="14"/>
      <c r="D53" s="14"/>
      <c r="E53" s="14"/>
      <c r="F53" s="3"/>
      <c r="G53" s="3"/>
      <c r="H53" s="3"/>
      <c r="I53" s="3"/>
      <c r="J53" s="3"/>
      <c r="K53" s="6"/>
      <c r="L53" s="7"/>
      <c r="M53" s="8"/>
      <c r="N53" s="3"/>
      <c r="O53" s="3"/>
    </row>
    <row r="54" spans="1:15" ht="12" customHeight="1" hidden="1">
      <c r="A54" s="14"/>
      <c r="B54" s="14"/>
      <c r="C54" s="14"/>
      <c r="D54" s="14"/>
      <c r="E54" s="14"/>
      <c r="F54" s="3"/>
      <c r="G54" s="3"/>
      <c r="H54" s="3"/>
      <c r="I54" s="3"/>
      <c r="J54" s="3"/>
      <c r="K54" s="7"/>
      <c r="L54" s="12"/>
      <c r="M54" s="9"/>
      <c r="N54" s="4"/>
      <c r="O54" s="3"/>
    </row>
    <row r="55" spans="1:15" ht="12" customHeight="1" hidden="1">
      <c r="A55" s="14"/>
      <c r="B55" s="14"/>
      <c r="C55" s="14"/>
      <c r="D55" s="14"/>
      <c r="E55" s="14"/>
      <c r="F55" s="3"/>
      <c r="G55" s="3"/>
      <c r="H55" s="3"/>
      <c r="I55" s="3"/>
      <c r="J55" s="3"/>
      <c r="K55" s="7"/>
      <c r="L55" s="12"/>
      <c r="M55" s="9"/>
      <c r="N55" s="4"/>
      <c r="O55" s="3"/>
    </row>
    <row r="56" spans="1:15" ht="12" customHeight="1" hidden="1">
      <c r="A56" s="14"/>
      <c r="B56" s="14"/>
      <c r="C56" s="14"/>
      <c r="D56" s="14"/>
      <c r="E56" s="14"/>
      <c r="F56" s="3"/>
      <c r="G56" s="3"/>
      <c r="H56" s="3"/>
      <c r="I56" s="3"/>
      <c r="J56" s="3"/>
      <c r="K56" s="7"/>
      <c r="L56" s="12"/>
      <c r="M56" s="9"/>
      <c r="N56" s="4"/>
      <c r="O56" s="3"/>
    </row>
    <row r="57" spans="1:15" ht="12" customHeight="1" hidden="1">
      <c r="A57" s="14"/>
      <c r="B57" s="14"/>
      <c r="C57" s="14"/>
      <c r="D57" s="14"/>
      <c r="E57" s="14"/>
      <c r="F57" s="3"/>
      <c r="G57" s="3"/>
      <c r="H57" s="3"/>
      <c r="I57" s="3"/>
      <c r="J57" s="3"/>
      <c r="K57" s="7"/>
      <c r="L57" s="12"/>
      <c r="M57" s="9"/>
      <c r="N57" s="4"/>
      <c r="O57" s="3"/>
    </row>
    <row r="58" spans="1:15" ht="12" customHeight="1" hidden="1">
      <c r="A58" s="14"/>
      <c r="B58" s="14"/>
      <c r="C58" s="14"/>
      <c r="D58" s="14"/>
      <c r="E58" s="14"/>
      <c r="F58" s="3"/>
      <c r="G58" s="3"/>
      <c r="H58" s="3"/>
      <c r="I58" s="3"/>
      <c r="J58" s="3"/>
      <c r="K58" s="7"/>
      <c r="L58" s="12"/>
      <c r="M58" s="9"/>
      <c r="N58" s="4"/>
      <c r="O58" s="3"/>
    </row>
    <row r="59" spans="1:15" ht="12" customHeight="1" hidden="1">
      <c r="A59" s="14"/>
      <c r="B59" s="14"/>
      <c r="C59" s="14"/>
      <c r="D59" s="14"/>
      <c r="E59" s="14"/>
      <c r="F59" s="3"/>
      <c r="G59" s="3"/>
      <c r="H59" s="3"/>
      <c r="I59" s="3"/>
      <c r="J59" s="3"/>
      <c r="K59" s="7"/>
      <c r="L59" s="12"/>
      <c r="M59" s="9"/>
      <c r="N59" s="4"/>
      <c r="O59" s="3"/>
    </row>
    <row r="60" spans="1:15" ht="12" customHeight="1" hidden="1">
      <c r="A60" s="14"/>
      <c r="B60" s="14"/>
      <c r="C60" s="14"/>
      <c r="D60" s="14"/>
      <c r="E60" s="14"/>
      <c r="F60" s="3"/>
      <c r="G60" s="3"/>
      <c r="H60" s="3"/>
      <c r="I60" s="3"/>
      <c r="J60" s="3"/>
      <c r="K60" s="7"/>
      <c r="L60" s="12"/>
      <c r="M60" s="9"/>
      <c r="N60" s="4"/>
      <c r="O60" s="3"/>
    </row>
    <row r="61" spans="1:15" ht="12" customHeight="1" hidden="1">
      <c r="A61" s="14"/>
      <c r="B61" s="14"/>
      <c r="C61" s="14"/>
      <c r="D61" s="14"/>
      <c r="E61" s="14"/>
      <c r="F61" s="3"/>
      <c r="G61" s="3"/>
      <c r="H61" s="3"/>
      <c r="I61" s="3"/>
      <c r="J61" s="3"/>
      <c r="K61" s="7"/>
      <c r="L61" s="12"/>
      <c r="M61" s="9"/>
      <c r="N61" s="4"/>
      <c r="O61" s="3"/>
    </row>
    <row r="62" spans="1:15" ht="12" customHeight="1" hidden="1">
      <c r="A62" s="14"/>
      <c r="B62" s="14"/>
      <c r="C62" s="14"/>
      <c r="D62" s="14"/>
      <c r="E62" s="14"/>
      <c r="F62" s="3"/>
      <c r="G62" s="3"/>
      <c r="H62" s="3"/>
      <c r="I62" s="3"/>
      <c r="J62" s="3"/>
      <c r="K62" s="7"/>
      <c r="L62" s="12"/>
      <c r="M62" s="9"/>
      <c r="N62" s="4"/>
      <c r="O62" s="3"/>
    </row>
    <row r="63" spans="1:15" ht="12" customHeight="1" hidden="1">
      <c r="A63" s="14"/>
      <c r="B63" s="14"/>
      <c r="C63" s="14"/>
      <c r="D63" s="14"/>
      <c r="E63" s="14"/>
      <c r="F63" s="3"/>
      <c r="G63" s="3"/>
      <c r="H63" s="3"/>
      <c r="I63" s="3"/>
      <c r="J63" s="3"/>
      <c r="K63" s="7"/>
      <c r="L63" s="12"/>
      <c r="M63" s="9"/>
      <c r="N63" s="4"/>
      <c r="O63" s="3"/>
    </row>
    <row r="64" spans="1:15" ht="12" customHeight="1" hidden="1">
      <c r="A64" s="14"/>
      <c r="B64" s="14"/>
      <c r="C64" s="14"/>
      <c r="D64" s="14"/>
      <c r="E64" s="14"/>
      <c r="F64" s="3"/>
      <c r="G64" s="3"/>
      <c r="H64" s="3"/>
      <c r="I64" s="3"/>
      <c r="J64" s="3"/>
      <c r="K64" s="3"/>
      <c r="L64" s="12"/>
      <c r="M64" s="3"/>
      <c r="N64" s="5"/>
      <c r="O64" s="3"/>
    </row>
    <row r="65" spans="1:15" ht="12" customHeight="1" hidden="1">
      <c r="A65" s="14"/>
      <c r="B65" s="14"/>
      <c r="C65" s="14"/>
      <c r="D65" s="14"/>
      <c r="E65" s="14"/>
      <c r="F65" s="3"/>
      <c r="G65" s="3"/>
      <c r="H65" s="3"/>
      <c r="I65" s="3"/>
      <c r="J65" s="3"/>
      <c r="K65" s="6"/>
      <c r="L65" s="12"/>
      <c r="M65" s="8"/>
      <c r="N65" s="5"/>
      <c r="O65" s="3"/>
    </row>
    <row r="66" spans="1:15" ht="12" customHeight="1" hidden="1">
      <c r="A66" s="14"/>
      <c r="B66" s="14"/>
      <c r="C66" s="14"/>
      <c r="D66" s="14"/>
      <c r="E66" s="14"/>
      <c r="F66" s="3"/>
      <c r="G66" s="3"/>
      <c r="H66" s="3"/>
      <c r="I66" s="3"/>
      <c r="J66" s="3"/>
      <c r="K66" s="7"/>
      <c r="L66" s="12"/>
      <c r="M66" s="9"/>
      <c r="N66" s="5"/>
      <c r="O66" s="3"/>
    </row>
    <row r="67" spans="1:15" ht="12" customHeight="1" hidden="1">
      <c r="A67" s="14"/>
      <c r="B67" s="14"/>
      <c r="C67" s="14"/>
      <c r="D67" s="14"/>
      <c r="E67" s="14"/>
      <c r="F67" s="3"/>
      <c r="G67" s="3"/>
      <c r="H67" s="3"/>
      <c r="I67" s="3"/>
      <c r="J67" s="3"/>
      <c r="K67" s="7"/>
      <c r="L67" s="12"/>
      <c r="M67" s="9"/>
      <c r="N67" s="5"/>
      <c r="O67" s="3"/>
    </row>
    <row r="68" spans="1:15" ht="12" customHeight="1" hidden="1">
      <c r="A68" s="14"/>
      <c r="B68" s="14"/>
      <c r="C68" s="14"/>
      <c r="D68" s="14"/>
      <c r="E68" s="14"/>
      <c r="F68" s="3"/>
      <c r="G68" s="3"/>
      <c r="H68" s="3"/>
      <c r="I68" s="3"/>
      <c r="J68" s="3"/>
      <c r="K68" s="7"/>
      <c r="L68" s="12"/>
      <c r="M68" s="9"/>
      <c r="N68" s="5"/>
      <c r="O68" s="3"/>
    </row>
    <row r="69" spans="1:15" ht="12" customHeight="1" hidden="1">
      <c r="A69" s="14"/>
      <c r="B69" s="14"/>
      <c r="C69" s="14"/>
      <c r="D69" s="14"/>
      <c r="E69" s="14"/>
      <c r="F69" s="3"/>
      <c r="G69" s="3"/>
      <c r="H69" s="3"/>
      <c r="I69" s="3"/>
      <c r="J69" s="3"/>
      <c r="K69" s="7"/>
      <c r="L69" s="12"/>
      <c r="M69" s="9"/>
      <c r="N69" s="5"/>
      <c r="O69" s="3"/>
    </row>
    <row r="70" spans="1:15" ht="12" customHeight="1" hidden="1">
      <c r="A70" s="14"/>
      <c r="B70" s="14"/>
      <c r="C70" s="14"/>
      <c r="D70" s="14"/>
      <c r="E70" s="14"/>
      <c r="F70" s="3"/>
      <c r="G70" s="3"/>
      <c r="H70" s="3"/>
      <c r="I70" s="3"/>
      <c r="J70" s="3"/>
      <c r="K70" s="7"/>
      <c r="L70" s="12"/>
      <c r="M70" s="9"/>
      <c r="N70" s="5"/>
      <c r="O70" s="3"/>
    </row>
    <row r="71" spans="1:15" ht="12" customHeight="1" hidden="1">
      <c r="A71" s="14"/>
      <c r="B71" s="14"/>
      <c r="C71" s="14"/>
      <c r="D71" s="14"/>
      <c r="E71" s="14"/>
      <c r="F71" s="3"/>
      <c r="G71" s="3"/>
      <c r="H71" s="3"/>
      <c r="I71" s="3"/>
      <c r="J71" s="3"/>
      <c r="K71" s="7"/>
      <c r="L71" s="12"/>
      <c r="M71" s="9"/>
      <c r="N71" s="5"/>
      <c r="O71" s="3"/>
    </row>
    <row r="72" spans="1:15" ht="12" customHeight="1" hidden="1">
      <c r="A72" s="14"/>
      <c r="B72" s="14"/>
      <c r="C72" s="14"/>
      <c r="D72" s="14"/>
      <c r="E72" s="14"/>
      <c r="F72" s="3"/>
      <c r="G72" s="3"/>
      <c r="H72" s="3"/>
      <c r="I72" s="3"/>
      <c r="J72" s="3"/>
      <c r="K72" s="7"/>
      <c r="L72" s="12"/>
      <c r="M72" s="9"/>
      <c r="N72" s="5"/>
      <c r="O72" s="3"/>
    </row>
    <row r="73" spans="1:15" ht="12" customHeight="1" hidden="1">
      <c r="A73" s="14"/>
      <c r="B73" s="14"/>
      <c r="C73" s="14"/>
      <c r="D73" s="14"/>
      <c r="E73" s="14"/>
      <c r="F73" s="3"/>
      <c r="G73" s="3"/>
      <c r="H73" s="3"/>
      <c r="I73" s="3"/>
      <c r="J73" s="3"/>
      <c r="K73" s="3"/>
      <c r="L73" s="12"/>
      <c r="M73" s="3"/>
      <c r="N73" s="3"/>
      <c r="O73" s="3"/>
    </row>
    <row r="74" spans="1:15" ht="12" customHeight="1" hidden="1">
      <c r="A74" s="14"/>
      <c r="B74" s="14"/>
      <c r="C74" s="14"/>
      <c r="D74" s="14"/>
      <c r="E74" s="14"/>
      <c r="F74" s="3"/>
      <c r="G74" s="3"/>
      <c r="H74" s="3"/>
      <c r="I74" s="3"/>
      <c r="J74" s="3"/>
      <c r="K74" s="3"/>
      <c r="L74" s="12"/>
      <c r="M74" s="3"/>
      <c r="N74" s="3"/>
      <c r="O74" s="3"/>
    </row>
    <row r="75" spans="1:15" ht="12" customHeight="1" hidden="1">
      <c r="A75" s="14"/>
      <c r="B75" s="14"/>
      <c r="C75" s="14"/>
      <c r="D75" s="14"/>
      <c r="E75" s="14"/>
      <c r="F75" s="1"/>
      <c r="G75" s="1"/>
      <c r="H75" s="1"/>
      <c r="I75" s="1"/>
      <c r="J75" s="1"/>
      <c r="K75" s="1"/>
      <c r="L75" s="13"/>
      <c r="M75" s="1"/>
      <c r="N75" s="1"/>
      <c r="O75" s="1"/>
    </row>
    <row r="76" spans="1:15" ht="12" customHeight="1" hidden="1">
      <c r="A76" s="14"/>
      <c r="B76" s="14"/>
      <c r="C76" s="14"/>
      <c r="D76" s="14"/>
      <c r="E76" s="14"/>
      <c r="F76" s="1"/>
      <c r="G76" s="1"/>
      <c r="H76" s="1"/>
      <c r="I76" s="1"/>
      <c r="J76" s="1"/>
      <c r="K76" s="1"/>
      <c r="L76" s="13"/>
      <c r="M76" s="1"/>
      <c r="N76" s="1"/>
      <c r="O76" s="1"/>
    </row>
    <row r="77" spans="1:15" ht="12" customHeight="1" hidden="1">
      <c r="A77" s="14"/>
      <c r="B77" s="14"/>
      <c r="C77" s="14"/>
      <c r="D77" s="14"/>
      <c r="E77" s="14"/>
      <c r="F77" s="1"/>
      <c r="G77" s="1"/>
      <c r="H77" s="1"/>
      <c r="I77" s="1"/>
      <c r="J77" s="1"/>
      <c r="K77" s="1"/>
      <c r="L77" s="13"/>
      <c r="M77" s="1"/>
      <c r="N77" s="1"/>
      <c r="O77" s="1"/>
    </row>
    <row r="78" spans="1:15" ht="12" customHeight="1" hidden="1">
      <c r="A78" s="14"/>
      <c r="B78" s="14"/>
      <c r="C78" s="14"/>
      <c r="D78" s="14"/>
      <c r="E78" s="14"/>
      <c r="F78" s="1"/>
      <c r="G78" s="1"/>
      <c r="H78" s="1"/>
      <c r="I78" s="1"/>
      <c r="J78" s="1"/>
      <c r="K78" s="1"/>
      <c r="L78" s="13"/>
      <c r="M78" s="1"/>
      <c r="N78" s="1"/>
      <c r="O78" s="1"/>
    </row>
    <row r="79" spans="1:15" ht="12" customHeight="1" hidden="1">
      <c r="A79" s="14"/>
      <c r="B79" s="14"/>
      <c r="C79" s="14"/>
      <c r="D79" s="14"/>
      <c r="E79" s="14"/>
      <c r="F79" s="1"/>
      <c r="G79" s="1"/>
      <c r="H79" s="1"/>
      <c r="I79" s="1"/>
      <c r="J79" s="1"/>
      <c r="K79" s="1"/>
      <c r="L79" s="13"/>
      <c r="M79" s="1"/>
      <c r="N79" s="1"/>
      <c r="O79" s="1"/>
    </row>
    <row r="80" spans="1:15" ht="12" customHeight="1" hidden="1">
      <c r="A80" s="14"/>
      <c r="B80" s="14"/>
      <c r="C80" s="14"/>
      <c r="D80" s="14"/>
      <c r="E80" s="14"/>
      <c r="F80" s="1"/>
      <c r="G80" s="1"/>
      <c r="H80" s="1"/>
      <c r="I80" s="1"/>
      <c r="J80" s="1"/>
      <c r="K80" s="1"/>
      <c r="L80" s="13"/>
      <c r="M80" s="1"/>
      <c r="N80" s="1"/>
      <c r="O80" s="1"/>
    </row>
    <row r="81" spans="1:15" ht="12" customHeight="1" hidden="1">
      <c r="A81" s="14"/>
      <c r="B81" s="14"/>
      <c r="C81" s="14"/>
      <c r="D81" s="14"/>
      <c r="E81" s="14"/>
      <c r="F81" s="1"/>
      <c r="G81" s="1"/>
      <c r="H81" s="1"/>
      <c r="I81" s="1"/>
      <c r="J81" s="1"/>
      <c r="K81" s="1"/>
      <c r="L81" s="13"/>
      <c r="M81" s="1"/>
      <c r="N81" s="1"/>
      <c r="O81" s="1"/>
    </row>
    <row r="82" spans="1:15" ht="12" customHeight="1" hidden="1">
      <c r="A82" s="14"/>
      <c r="B82" s="14"/>
      <c r="C82" s="14"/>
      <c r="D82" s="14"/>
      <c r="E82" s="14"/>
      <c r="F82" s="1"/>
      <c r="G82" s="1"/>
      <c r="H82" s="1"/>
      <c r="I82" s="1"/>
      <c r="J82" s="1"/>
      <c r="K82" s="1"/>
      <c r="L82" s="13"/>
      <c r="M82" s="1"/>
      <c r="N82" s="1"/>
      <c r="O82" s="1"/>
    </row>
    <row r="83" spans="1:15" ht="12" customHeight="1" hidden="1">
      <c r="A83" s="14"/>
      <c r="B83" s="14"/>
      <c r="C83" s="14"/>
      <c r="D83" s="14"/>
      <c r="E83" s="14"/>
      <c r="F83" s="1"/>
      <c r="G83" s="1"/>
      <c r="H83" s="1"/>
      <c r="I83" s="1"/>
      <c r="J83" s="1"/>
      <c r="K83" s="1"/>
      <c r="L83" s="13"/>
      <c r="M83" s="1"/>
      <c r="N83" s="1"/>
      <c r="O83" s="1"/>
    </row>
    <row r="84" spans="1:15" ht="12" customHeight="1" hidden="1">
      <c r="A84" s="14"/>
      <c r="B84" s="14"/>
      <c r="C84" s="14"/>
      <c r="D84" s="14"/>
      <c r="E84" s="14"/>
      <c r="F84" s="1"/>
      <c r="G84" s="1"/>
      <c r="H84" s="1"/>
      <c r="I84" s="1"/>
      <c r="J84" s="1"/>
      <c r="K84" s="1"/>
      <c r="L84" s="13"/>
      <c r="M84" s="1"/>
      <c r="N84" s="1"/>
      <c r="O84" s="1"/>
    </row>
    <row r="85" spans="1:15" ht="12" customHeight="1" hidden="1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3"/>
      <c r="M85" s="1"/>
      <c r="N85" s="1"/>
      <c r="O85" s="1"/>
    </row>
    <row r="86" spans="1:15" ht="12" customHeight="1" hidden="1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3"/>
      <c r="M86" s="1"/>
      <c r="N86" s="1"/>
      <c r="O86" s="1"/>
    </row>
    <row r="87" spans="1:15" ht="12" customHeight="1" hidden="1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3"/>
      <c r="M87" s="1"/>
      <c r="N87" s="1"/>
      <c r="O87" s="1"/>
    </row>
    <row r="88" spans="1:15" ht="12" customHeight="1" hidden="1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3"/>
      <c r="M88" s="1"/>
      <c r="N88" s="1"/>
      <c r="O88" s="1"/>
    </row>
    <row r="89" spans="1:15" ht="12" customHeight="1" hidden="1">
      <c r="A89" s="14"/>
      <c r="B89" s="14"/>
      <c r="C89" s="14"/>
      <c r="D89" s="14"/>
      <c r="E89" s="14"/>
      <c r="F89" s="1"/>
      <c r="G89" s="1"/>
      <c r="H89" s="1"/>
      <c r="I89" s="1"/>
      <c r="J89" s="1"/>
      <c r="K89" s="1"/>
      <c r="L89" s="13"/>
      <c r="M89" s="1"/>
      <c r="N89" s="1"/>
      <c r="O89" s="1"/>
    </row>
    <row r="90" spans="1:15" ht="12" customHeight="1" hidden="1">
      <c r="A90" s="14"/>
      <c r="B90" s="14"/>
      <c r="C90" s="14"/>
      <c r="D90" s="14"/>
      <c r="E90" s="14"/>
      <c r="F90" s="1"/>
      <c r="G90" s="1"/>
      <c r="H90" s="1"/>
      <c r="I90" s="1"/>
      <c r="J90" s="1"/>
      <c r="K90" s="1"/>
      <c r="L90" s="13"/>
      <c r="M90" s="1"/>
      <c r="N90" s="1"/>
      <c r="O90" s="1"/>
    </row>
    <row r="91" spans="1:15" ht="12" customHeight="1" hidden="1">
      <c r="A91" s="14"/>
      <c r="B91" s="14"/>
      <c r="C91" s="14"/>
      <c r="D91" s="14"/>
      <c r="E91" s="14"/>
      <c r="F91" s="1"/>
      <c r="G91" s="1"/>
      <c r="H91" s="1"/>
      <c r="I91" s="1"/>
      <c r="J91" s="1"/>
      <c r="K91" s="1"/>
      <c r="L91" s="13"/>
      <c r="M91" s="1"/>
      <c r="N91" s="1"/>
      <c r="O91" s="1"/>
    </row>
    <row r="92" spans="1:15" ht="12" customHeight="1" hidden="1">
      <c r="A92" s="14"/>
      <c r="B92" s="14"/>
      <c r="C92" s="14"/>
      <c r="D92" s="14"/>
      <c r="E92" s="14"/>
      <c r="F92" s="1"/>
      <c r="G92" s="1"/>
      <c r="H92" s="1"/>
      <c r="I92" s="1"/>
      <c r="J92" s="1"/>
      <c r="K92" s="1"/>
      <c r="L92" s="13"/>
      <c r="M92" s="1"/>
      <c r="N92" s="1"/>
      <c r="O92" s="1"/>
    </row>
    <row r="93" spans="1:15" ht="12" customHeight="1" hidden="1">
      <c r="A93" s="14"/>
      <c r="B93" s="14"/>
      <c r="C93" s="14"/>
      <c r="D93" s="14"/>
      <c r="E93" s="14"/>
      <c r="F93" s="1"/>
      <c r="G93" s="1"/>
      <c r="H93" s="1"/>
      <c r="I93" s="1"/>
      <c r="J93" s="1"/>
      <c r="K93" s="1"/>
      <c r="L93" s="13"/>
      <c r="M93" s="1"/>
      <c r="N93" s="1"/>
      <c r="O93" s="1"/>
    </row>
    <row r="94" spans="1:15" ht="12" customHeight="1">
      <c r="A94" s="14"/>
      <c r="B94" s="14"/>
      <c r="C94" s="14"/>
      <c r="D94" s="14"/>
      <c r="E94" s="14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heetProtection/>
  <mergeCells count="2">
    <mergeCell ref="G28:H28"/>
    <mergeCell ref="L51:M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1" sqref="C11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'[1]ConsolidatMC07'!$B$3</f>
        <v>Aprovat per resolució de l'alcalde de </v>
      </c>
      <c r="C3" s="60"/>
      <c r="D3" s="52">
        <f>'[1]MC07'!$D$3</f>
        <v>43088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MC06!E7</f>
        <v>1924600</v>
      </c>
      <c r="D7" s="43">
        <f>'[1]MC07'!D7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MC06!E8</f>
        <v>26000</v>
      </c>
      <c r="D8" s="43">
        <f>'[1]MC07'!D8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MC06!E9</f>
        <v>835100</v>
      </c>
      <c r="D9" s="43">
        <f>'[1]MC07'!D9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MC06!E10</f>
        <v>1906025.57</v>
      </c>
      <c r="D10" s="43">
        <f>'[1]MC07'!D10</f>
        <v>5780.5</v>
      </c>
      <c r="E10" s="44">
        <f t="shared" si="0"/>
        <v>1911806.07</v>
      </c>
      <c r="F10" s="49"/>
      <c r="G10" s="55"/>
    </row>
    <row r="11" spans="1:7" ht="12.75">
      <c r="A11" s="49"/>
      <c r="B11" s="41" t="s">
        <v>9</v>
      </c>
      <c r="C11" s="42">
        <f>MC06!E11</f>
        <v>62700</v>
      </c>
      <c r="D11" s="43">
        <f>'[1]MC07'!D11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MC06!E12</f>
        <v>0</v>
      </c>
      <c r="D12" s="43">
        <f>'[1]MC07'!D12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MC06!E13</f>
        <v>419277.75</v>
      </c>
      <c r="D13" s="43">
        <f>'[1]MC07'!D13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MC06!E14</f>
        <v>418710.25</v>
      </c>
      <c r="D14" s="43">
        <f>'[1]MC07'!D14</f>
        <v>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MC06!E15</f>
        <v>0</v>
      </c>
      <c r="D15" s="43">
        <f>'[1]MC07'!D15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5592413.57</v>
      </c>
      <c r="D16" s="43">
        <f>SUM(D7:D15)</f>
        <v>5780.5</v>
      </c>
      <c r="E16" s="44">
        <f>SUM(E7:E15)</f>
        <v>5598194.07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MC06!E19</f>
        <v>1883536.57</v>
      </c>
      <c r="D19" s="43">
        <f>'[1]MC07'!D19</f>
        <v>0</v>
      </c>
      <c r="E19" s="44">
        <f aca="true" t="shared" si="1" ref="E19:E24">C19+D19</f>
        <v>1883536.57</v>
      </c>
      <c r="F19" s="49"/>
      <c r="G19" s="49"/>
    </row>
    <row r="20" spans="1:7" ht="12.75">
      <c r="A20" s="49"/>
      <c r="B20" s="41" t="s">
        <v>3</v>
      </c>
      <c r="C20" s="42">
        <f>MC06!E20</f>
        <v>2219425</v>
      </c>
      <c r="D20" s="43">
        <f>'[1]MC07'!D20</f>
        <v>5780.5</v>
      </c>
      <c r="E20" s="44">
        <f t="shared" si="1"/>
        <v>2225205.5</v>
      </c>
      <c r="F20" s="49"/>
      <c r="G20" s="49"/>
    </row>
    <row r="21" spans="1:7" ht="12.75">
      <c r="A21" s="49"/>
      <c r="B21" s="41" t="s">
        <v>5</v>
      </c>
      <c r="C21" s="42">
        <f>MC06!E21</f>
        <v>18200</v>
      </c>
      <c r="D21" s="43">
        <f>'[1]MC07'!D21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MC06!E22</f>
        <v>166559</v>
      </c>
      <c r="D22" s="43">
        <f>'[1]MC07'!D22</f>
        <v>0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MC06!E23</f>
        <v>854693</v>
      </c>
      <c r="D23" s="43">
        <f>'[1]MC07'!D23</f>
        <v>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MC06!E24</f>
        <v>450000</v>
      </c>
      <c r="D24" s="43">
        <f>'[1]MC07'!D24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5592413.57</v>
      </c>
      <c r="D25" s="48">
        <f>SUM(D19:D24)</f>
        <v>5780.5</v>
      </c>
      <c r="E25" s="44">
        <f>SUM(E19:E24)</f>
        <v>5598194.07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1" sqref="A1:IV16384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'[1]ConsolidatMC08'!$B$3</f>
        <v>Aprovat per resolució de l'alcalde de </v>
      </c>
      <c r="C3" s="60"/>
      <c r="D3" s="52">
        <f>'[1]MC08'!$D$3</f>
        <v>43098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MC07!E7</f>
        <v>1924600</v>
      </c>
      <c r="D7" s="43">
        <f>'[1]MC08'!D7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MC07!E8</f>
        <v>26000</v>
      </c>
      <c r="D8" s="43">
        <f>'[1]MC08'!D8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MC07!E9</f>
        <v>835100</v>
      </c>
      <c r="D9" s="43">
        <f>'[1]MC08'!D9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MC07!E10</f>
        <v>1911806.07</v>
      </c>
      <c r="D10" s="43">
        <f>'[1]MC08'!D10</f>
        <v>610</v>
      </c>
      <c r="E10" s="44">
        <f t="shared" si="0"/>
        <v>1912416.07</v>
      </c>
      <c r="F10" s="49"/>
      <c r="G10" s="55"/>
    </row>
    <row r="11" spans="1:7" ht="12.75">
      <c r="A11" s="49"/>
      <c r="B11" s="41" t="s">
        <v>9</v>
      </c>
      <c r="C11" s="42">
        <f>MC07!E11</f>
        <v>62700</v>
      </c>
      <c r="D11" s="43">
        <f>'[1]MC08'!D11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MC07!E12</f>
        <v>0</v>
      </c>
      <c r="D12" s="43">
        <f>'[1]MC08'!D12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MC07!E13</f>
        <v>419277.75</v>
      </c>
      <c r="D13" s="43">
        <f>'[1]MC08'!D13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MC07!E14</f>
        <v>418710.25</v>
      </c>
      <c r="D14" s="43">
        <f>'[1]MC08'!D14</f>
        <v>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MC07!E15</f>
        <v>0</v>
      </c>
      <c r="D15" s="43">
        <f>'[1]MC08'!D15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5598194.07</v>
      </c>
      <c r="D16" s="43">
        <f>SUM(D7:D15)</f>
        <v>610</v>
      </c>
      <c r="E16" s="44">
        <f>SUM(E7:E15)</f>
        <v>5598804.07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MC07!E19</f>
        <v>1883536.57</v>
      </c>
      <c r="D19" s="43">
        <f>'[1]MC08'!D19</f>
        <v>610</v>
      </c>
      <c r="E19" s="44">
        <f aca="true" t="shared" si="1" ref="E19:E24">C19+D19</f>
        <v>1884146.57</v>
      </c>
      <c r="F19" s="49"/>
      <c r="G19" s="49"/>
    </row>
    <row r="20" spans="1:7" ht="12.75">
      <c r="A20" s="49"/>
      <c r="B20" s="41" t="s">
        <v>3</v>
      </c>
      <c r="C20" s="42">
        <f>MC07!E20</f>
        <v>2225205.5</v>
      </c>
      <c r="D20" s="43">
        <f>'[1]MC08'!D20</f>
        <v>0</v>
      </c>
      <c r="E20" s="44">
        <f t="shared" si="1"/>
        <v>2225205.5</v>
      </c>
      <c r="F20" s="49"/>
      <c r="G20" s="49"/>
    </row>
    <row r="21" spans="1:7" ht="12.75">
      <c r="A21" s="49"/>
      <c r="B21" s="41" t="s">
        <v>5</v>
      </c>
      <c r="C21" s="42">
        <f>MC07!E21</f>
        <v>18200</v>
      </c>
      <c r="D21" s="43">
        <f>'[1]MC08'!D21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MC07!E22</f>
        <v>166559</v>
      </c>
      <c r="D22" s="43">
        <f>'[1]MC08'!D22</f>
        <v>0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MC07!E23</f>
        <v>854693</v>
      </c>
      <c r="D23" s="43">
        <f>'[1]MC08'!D23</f>
        <v>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MC07!E24</f>
        <v>450000</v>
      </c>
      <c r="D24" s="43">
        <f>'[1]MC08'!D24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5598194.07</v>
      </c>
      <c r="D25" s="48">
        <f>SUM(D19:D24)</f>
        <v>610</v>
      </c>
      <c r="E25" s="44">
        <f>SUM(E19:E24)</f>
        <v>5598804.07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D10" sqref="D10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'[1]ConsolidatMC08'!$B$3</f>
        <v>Aprovat per resolució de l'alcalde de </v>
      </c>
      <c r="C3" s="60"/>
      <c r="D3" s="52">
        <f>'[1]MC09'!$D$3</f>
        <v>43098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MC08!E7</f>
        <v>1924600</v>
      </c>
      <c r="D7" s="43">
        <f>'[1]MC09'!D7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MC08!E8</f>
        <v>26000</v>
      </c>
      <c r="D8" s="43">
        <f>'[1]MC09'!D8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MC08!E9</f>
        <v>835100</v>
      </c>
      <c r="D9" s="43">
        <f>'[1]MC09'!D9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MC08!E10</f>
        <v>1912416.07</v>
      </c>
      <c r="D10" s="43">
        <f>'[1]MC09'!D10</f>
        <v>0</v>
      </c>
      <c r="E10" s="44">
        <f t="shared" si="0"/>
        <v>1912416.07</v>
      </c>
      <c r="F10" s="49"/>
      <c r="G10" s="55"/>
    </row>
    <row r="11" spans="1:7" ht="12.75">
      <c r="A11" s="49"/>
      <c r="B11" s="41" t="s">
        <v>9</v>
      </c>
      <c r="C11" s="42">
        <f>MC08!E11</f>
        <v>62700</v>
      </c>
      <c r="D11" s="43">
        <f>'[1]MC09'!D11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MC08!E12</f>
        <v>0</v>
      </c>
      <c r="D12" s="43">
        <f>'[1]MC09'!D12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MC08!E13</f>
        <v>419277.75</v>
      </c>
      <c r="D13" s="43">
        <f>'[1]MC09'!D13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MC08!E14</f>
        <v>418710.25</v>
      </c>
      <c r="D14" s="43">
        <f>'[1]MC09'!D14</f>
        <v>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MC08!E15</f>
        <v>0</v>
      </c>
      <c r="D15" s="43">
        <f>'[1]MC09'!D15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5598804.07</v>
      </c>
      <c r="D16" s="43">
        <f>SUM(D7:D15)</f>
        <v>0</v>
      </c>
      <c r="E16" s="44">
        <f>SUM(E7:E15)</f>
        <v>5598804.07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MC08!E19</f>
        <v>1884146.57</v>
      </c>
      <c r="D19" s="43">
        <f>'[1]MC09'!D19</f>
        <v>0</v>
      </c>
      <c r="E19" s="44">
        <f aca="true" t="shared" si="1" ref="E19:E24">C19+D19</f>
        <v>1884146.57</v>
      </c>
      <c r="F19" s="49"/>
      <c r="G19" s="49"/>
    </row>
    <row r="20" spans="1:7" ht="12.75">
      <c r="A20" s="49"/>
      <c r="B20" s="41" t="s">
        <v>3</v>
      </c>
      <c r="C20" s="42">
        <f>MC08!E20</f>
        <v>2225205.5</v>
      </c>
      <c r="D20" s="43">
        <f>'[1]MC09'!D20</f>
        <v>0</v>
      </c>
      <c r="E20" s="44">
        <f t="shared" si="1"/>
        <v>2225205.5</v>
      </c>
      <c r="F20" s="49"/>
      <c r="G20" s="49"/>
    </row>
    <row r="21" spans="1:7" ht="12.75">
      <c r="A21" s="49"/>
      <c r="B21" s="41" t="s">
        <v>5</v>
      </c>
      <c r="C21" s="42">
        <f>MC08!E21</f>
        <v>18200</v>
      </c>
      <c r="D21" s="43">
        <f>'[1]MC09'!D21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MC08!E22</f>
        <v>166559</v>
      </c>
      <c r="D22" s="43">
        <f>'[1]MC09'!D22</f>
        <v>0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MC08!E23</f>
        <v>854693</v>
      </c>
      <c r="D23" s="43">
        <f>'[1]MC09'!D23</f>
        <v>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MC08!E24</f>
        <v>450000</v>
      </c>
      <c r="D24" s="43">
        <f>'[1]MC09'!D24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5598804.07</v>
      </c>
      <c r="D25" s="48">
        <f>SUM(D19:D24)</f>
        <v>0</v>
      </c>
      <c r="E25" s="44">
        <f>SUM(E19:E24)</f>
        <v>5598804.07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2">
      <selection activeCell="D26" sqref="D26"/>
    </sheetView>
  </sheetViews>
  <sheetFormatPr defaultColWidth="0" defaultRowHeight="12" customHeight="1" zeroHeight="1"/>
  <cols>
    <col min="1" max="1" width="11.421875" style="0" customWidth="1"/>
    <col min="2" max="2" width="11.28125" style="0" bestFit="1" customWidth="1"/>
    <col min="3" max="3" width="32.28125" style="0" bestFit="1" customWidth="1"/>
    <col min="4" max="4" width="15.7109375" style="0" bestFit="1" customWidth="1"/>
    <col min="5" max="5" width="21.421875" style="0" bestFit="1" customWidth="1"/>
    <col min="6" max="7" width="17.8515625" style="0" hidden="1" customWidth="1"/>
    <col min="8" max="8" width="11.7109375" style="0" hidden="1" customWidth="1"/>
    <col min="9" max="9" width="14.421875" style="0" hidden="1" customWidth="1"/>
    <col min="10" max="10" width="11.8515625" style="0" hidden="1" customWidth="1"/>
    <col min="11" max="11" width="0" style="0" hidden="1" customWidth="1"/>
    <col min="12" max="12" width="32.28125" style="0" hidden="1" customWidth="1"/>
    <col min="13" max="13" width="12.28125" style="0" hidden="1" customWidth="1"/>
    <col min="14" max="16384" width="0" style="0" hidden="1" customWidth="1"/>
  </cols>
  <sheetData>
    <row r="1" ht="12" customHeight="1" hidden="1"/>
    <row r="2" spans="1:15" ht="12" customHeight="1">
      <c r="A2" s="14"/>
      <c r="B2" s="14"/>
      <c r="C2" s="14"/>
      <c r="D2" s="14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>
      <c r="A3" s="14"/>
      <c r="B3" s="14"/>
      <c r="C3" s="14"/>
      <c r="D3" s="14"/>
      <c r="E3" s="1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customHeight="1">
      <c r="A4" s="14"/>
      <c r="B4" s="14"/>
      <c r="C4" s="14"/>
      <c r="D4" s="14"/>
      <c r="E4" s="1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 customHeight="1">
      <c r="A5" s="14"/>
      <c r="B5" s="14"/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4"/>
      <c r="B6" s="14"/>
      <c r="C6" s="33" t="s">
        <v>25</v>
      </c>
      <c r="D6" s="36">
        <f>'[1]Pressupost FPE 2017'!$D$6</f>
        <v>42794</v>
      </c>
      <c r="E6" s="17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4"/>
      <c r="B7" s="18"/>
      <c r="C7" s="14"/>
      <c r="D7" s="19"/>
      <c r="E7" s="17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4"/>
      <c r="B8" s="20" t="s">
        <v>0</v>
      </c>
      <c r="C8" s="21"/>
      <c r="D8" s="22">
        <v>2017</v>
      </c>
      <c r="E8" s="23"/>
      <c r="F8" s="3"/>
      <c r="G8" s="3"/>
      <c r="H8" s="1"/>
      <c r="I8" s="1"/>
      <c r="J8" s="1"/>
      <c r="K8" s="1"/>
      <c r="L8" s="1"/>
      <c r="M8" s="1"/>
      <c r="N8" s="1"/>
      <c r="O8" s="1"/>
    </row>
    <row r="9" spans="1:15" ht="12" customHeight="1">
      <c r="A9" s="14"/>
      <c r="B9" s="24" t="s">
        <v>1</v>
      </c>
      <c r="C9" s="25" t="s">
        <v>2</v>
      </c>
      <c r="D9" s="26">
        <f>'[1]Pressupost FPE 2017'!$D$9</f>
        <v>0</v>
      </c>
      <c r="E9" s="35"/>
      <c r="F9" s="4"/>
      <c r="G9" s="4"/>
      <c r="H9" s="1"/>
      <c r="I9" s="1"/>
      <c r="J9" s="1"/>
      <c r="K9" s="1"/>
      <c r="L9" s="1"/>
      <c r="M9" s="1"/>
      <c r="N9" s="1"/>
      <c r="O9" s="1"/>
    </row>
    <row r="10" spans="1:15" ht="12" customHeight="1">
      <c r="A10" s="14"/>
      <c r="B10" s="24" t="s">
        <v>3</v>
      </c>
      <c r="C10" s="25" t="s">
        <v>4</v>
      </c>
      <c r="D10" s="26">
        <f>'[1]Pressupost FPE 2017'!$D$10</f>
        <v>0</v>
      </c>
      <c r="E10" s="35"/>
      <c r="F10" s="4"/>
      <c r="G10" s="4"/>
      <c r="H10" s="1"/>
      <c r="I10" s="1"/>
      <c r="J10" s="1"/>
      <c r="K10" s="1"/>
      <c r="L10" s="1"/>
      <c r="M10" s="1"/>
      <c r="N10" s="1"/>
      <c r="O10" s="1"/>
    </row>
    <row r="11" spans="1:15" ht="12" customHeight="1">
      <c r="A11" s="14"/>
      <c r="B11" s="24" t="s">
        <v>5</v>
      </c>
      <c r="C11" s="25" t="s">
        <v>6</v>
      </c>
      <c r="D11" s="26">
        <f>'[1]Pressupost FPE 2017'!$D$11</f>
        <v>13000</v>
      </c>
      <c r="E11" s="35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 ht="12" customHeight="1">
      <c r="A12" s="14"/>
      <c r="B12" s="24" t="s">
        <v>7</v>
      </c>
      <c r="C12" s="25" t="s">
        <v>8</v>
      </c>
      <c r="D12" s="26">
        <f>'[1]Pressupost FPE 2017'!$D$12</f>
        <v>7410</v>
      </c>
      <c r="E12" s="27"/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1:15" ht="12" customHeight="1">
      <c r="A13" s="14"/>
      <c r="B13" s="24" t="s">
        <v>9</v>
      </c>
      <c r="C13" s="25" t="s">
        <v>10</v>
      </c>
      <c r="D13" s="26">
        <f>'[1]Pressupost FPE 2017'!$D$13</f>
        <v>0</v>
      </c>
      <c r="E13" s="28"/>
      <c r="F13" s="4"/>
      <c r="G13" s="4"/>
      <c r="H13" s="1"/>
      <c r="I13" s="1"/>
      <c r="J13" s="1"/>
      <c r="K13" s="1"/>
      <c r="L13" s="1"/>
      <c r="M13" s="1"/>
      <c r="N13" s="1"/>
      <c r="O13" s="1"/>
    </row>
    <row r="14" spans="1:15" ht="12" customHeight="1">
      <c r="A14" s="14"/>
      <c r="B14" s="24" t="s">
        <v>11</v>
      </c>
      <c r="C14" s="25" t="s">
        <v>12</v>
      </c>
      <c r="D14" s="26">
        <f>'[1]Pressupost FPE 2017'!$D$14</f>
        <v>0</v>
      </c>
      <c r="E14" s="28"/>
      <c r="F14" s="4"/>
      <c r="G14" s="4"/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A15" s="14"/>
      <c r="B15" s="24" t="s">
        <v>13</v>
      </c>
      <c r="C15" s="25" t="s">
        <v>14</v>
      </c>
      <c r="D15" s="26">
        <f>'[1]Pressupost FPE 2017'!$D$15</f>
        <v>0</v>
      </c>
      <c r="E15" s="28"/>
      <c r="F15" s="4"/>
      <c r="G15" s="4"/>
      <c r="H15" s="1"/>
      <c r="I15" s="1"/>
      <c r="J15" s="1"/>
      <c r="K15" s="1"/>
      <c r="L15" s="1"/>
      <c r="M15" s="1"/>
      <c r="N15" s="1"/>
      <c r="O15" s="1"/>
    </row>
    <row r="16" spans="1:15" ht="12" customHeight="1">
      <c r="A16" s="14"/>
      <c r="B16" s="24" t="s">
        <v>23</v>
      </c>
      <c r="C16" s="25" t="s">
        <v>24</v>
      </c>
      <c r="D16" s="26">
        <f>'[1]Pressupost FPE 2017'!$D$16</f>
        <v>0</v>
      </c>
      <c r="E16" s="28"/>
      <c r="F16" s="4"/>
      <c r="G16" s="4"/>
      <c r="H16" s="1"/>
      <c r="I16" s="1"/>
      <c r="J16" s="1"/>
      <c r="K16" s="1"/>
      <c r="L16" s="1"/>
      <c r="M16" s="1"/>
      <c r="N16" s="1"/>
      <c r="O16" s="1"/>
    </row>
    <row r="17" spans="1:15" ht="12" customHeight="1">
      <c r="A17" s="14"/>
      <c r="B17" s="24" t="s">
        <v>15</v>
      </c>
      <c r="C17" s="25" t="s">
        <v>16</v>
      </c>
      <c r="D17" s="26">
        <f>'[1]Pressupost FPE 2017'!$D$17</f>
        <v>0</v>
      </c>
      <c r="E17" s="28"/>
      <c r="F17" s="4"/>
      <c r="G17" s="4"/>
      <c r="H17" s="1"/>
      <c r="I17" s="1"/>
      <c r="J17" s="1"/>
      <c r="K17" s="1"/>
      <c r="L17" s="1"/>
      <c r="M17" s="1"/>
      <c r="N17" s="1"/>
      <c r="O17" s="1"/>
    </row>
    <row r="18" spans="1:15" ht="12" customHeight="1">
      <c r="A18" s="14"/>
      <c r="B18" s="24" t="s">
        <v>17</v>
      </c>
      <c r="C18" s="25"/>
      <c r="D18" s="26">
        <f>SUM(D9:D17)</f>
        <v>20410</v>
      </c>
      <c r="E18" s="28"/>
      <c r="F18" s="4"/>
      <c r="G18" s="4"/>
      <c r="H18" s="1"/>
      <c r="I18" s="1"/>
      <c r="J18" s="1"/>
      <c r="K18" s="1"/>
      <c r="L18" s="1"/>
      <c r="M18" s="1"/>
      <c r="N18" s="1"/>
      <c r="O18" s="1"/>
    </row>
    <row r="19" spans="1:15" ht="12" customHeight="1">
      <c r="A19" s="14"/>
      <c r="B19" s="29"/>
      <c r="C19" s="25"/>
      <c r="D19" s="30"/>
      <c r="E19" s="28"/>
      <c r="F19" s="5"/>
      <c r="G19" s="5"/>
      <c r="H19" s="1"/>
      <c r="I19" s="1"/>
      <c r="J19" s="1"/>
      <c r="K19" s="1"/>
      <c r="L19" s="1"/>
      <c r="M19" s="1"/>
      <c r="N19" s="1"/>
      <c r="O19" s="1"/>
    </row>
    <row r="20" spans="1:15" ht="12" customHeight="1">
      <c r="A20" s="14"/>
      <c r="B20" s="20" t="s">
        <v>18</v>
      </c>
      <c r="C20" s="25"/>
      <c r="D20" s="31">
        <f>D8</f>
        <v>2017</v>
      </c>
      <c r="E20" s="28"/>
      <c r="F20" s="5"/>
      <c r="G20" s="5"/>
      <c r="H20" s="1"/>
      <c r="I20" s="1"/>
      <c r="J20" s="1"/>
      <c r="K20" s="1"/>
      <c r="L20" s="1"/>
      <c r="M20" s="1"/>
      <c r="N20" s="1"/>
      <c r="O20" s="1"/>
    </row>
    <row r="21" spans="1:15" ht="12" customHeight="1">
      <c r="A21" s="14"/>
      <c r="B21" s="24" t="s">
        <v>1</v>
      </c>
      <c r="C21" s="25" t="s">
        <v>19</v>
      </c>
      <c r="D21" s="26">
        <f>'[1]Pressupost FPE 2017'!$D$21</f>
        <v>14986</v>
      </c>
      <c r="E21" s="28"/>
      <c r="F21" s="5"/>
      <c r="G21" s="5"/>
      <c r="H21" s="1"/>
      <c r="I21" s="1"/>
      <c r="J21" s="1"/>
      <c r="K21" s="1"/>
      <c r="L21" s="1"/>
      <c r="M21" s="1"/>
      <c r="N21" s="1"/>
      <c r="O21" s="1"/>
    </row>
    <row r="22" spans="1:15" ht="12" customHeight="1">
      <c r="A22" s="14"/>
      <c r="B22" s="24" t="s">
        <v>3</v>
      </c>
      <c r="C22" s="25" t="s">
        <v>26</v>
      </c>
      <c r="D22" s="26">
        <f>'[1]Pressupost FPE 2017'!$D$22</f>
        <v>5224</v>
      </c>
      <c r="E22" s="28"/>
      <c r="F22" s="5"/>
      <c r="G22" s="5"/>
      <c r="H22" s="1"/>
      <c r="I22" s="1"/>
      <c r="J22" s="1"/>
      <c r="K22" s="1"/>
      <c r="L22" s="1"/>
      <c r="M22" s="1"/>
      <c r="N22" s="1"/>
      <c r="O22" s="1"/>
    </row>
    <row r="23" spans="1:15" ht="12" customHeight="1">
      <c r="A23" s="14"/>
      <c r="B23" s="24" t="s">
        <v>5</v>
      </c>
      <c r="C23" s="25" t="s">
        <v>20</v>
      </c>
      <c r="D23" s="26">
        <f>'[1]Pressupost FPE 2017'!$D$23</f>
        <v>200</v>
      </c>
      <c r="E23" s="28"/>
      <c r="F23" s="5"/>
      <c r="G23" s="5"/>
      <c r="H23" s="1"/>
      <c r="I23" s="1"/>
      <c r="J23" s="1"/>
      <c r="K23" s="1"/>
      <c r="L23" s="1"/>
      <c r="M23" s="1"/>
      <c r="N23" s="1"/>
      <c r="O23" s="1"/>
    </row>
    <row r="24" spans="1:15" ht="12" customHeight="1">
      <c r="A24" s="14"/>
      <c r="B24" s="24" t="s">
        <v>7</v>
      </c>
      <c r="C24" s="25" t="s">
        <v>8</v>
      </c>
      <c r="D24" s="26">
        <f>'[1]Pressupost FPE 2017'!$D$24</f>
        <v>0</v>
      </c>
      <c r="E24" s="28"/>
      <c r="F24" s="5"/>
      <c r="G24" s="5"/>
      <c r="H24" s="1"/>
      <c r="I24" s="1"/>
      <c r="J24" s="1"/>
      <c r="K24" s="1"/>
      <c r="L24" s="1"/>
      <c r="M24" s="1"/>
      <c r="N24" s="1"/>
      <c r="O24" s="1"/>
    </row>
    <row r="25" spans="1:15" ht="12" customHeight="1">
      <c r="A25" s="14"/>
      <c r="B25" s="24" t="s">
        <v>11</v>
      </c>
      <c r="C25" s="25" t="s">
        <v>21</v>
      </c>
      <c r="D25" s="26">
        <f>'[1]Pressupost FPE 2017'!$D$25</f>
        <v>0</v>
      </c>
      <c r="E25" s="28"/>
      <c r="F25" s="5"/>
      <c r="G25" s="5"/>
      <c r="H25" s="1"/>
      <c r="I25" s="1"/>
      <c r="J25" s="1"/>
      <c r="K25" s="1"/>
      <c r="L25" s="1"/>
      <c r="M25" s="1"/>
      <c r="N25" s="1"/>
      <c r="O25" s="1"/>
    </row>
    <row r="26" spans="1:15" ht="12" customHeight="1">
      <c r="A26" s="14"/>
      <c r="B26" s="24" t="s">
        <v>15</v>
      </c>
      <c r="C26" s="25" t="s">
        <v>27</v>
      </c>
      <c r="D26" s="26">
        <f>'[1]Pressupost FPE 2017'!$D$26</f>
        <v>0</v>
      </c>
      <c r="E26" s="28"/>
      <c r="F26" s="5"/>
      <c r="G26" s="5"/>
      <c r="H26" s="1"/>
      <c r="I26" s="1"/>
      <c r="J26" s="1"/>
      <c r="K26" s="1"/>
      <c r="L26" s="1"/>
      <c r="M26" s="1"/>
      <c r="N26" s="1"/>
      <c r="O26" s="1"/>
    </row>
    <row r="27" spans="1:15" ht="12" customHeight="1">
      <c r="A27" s="14"/>
      <c r="B27" s="24" t="s">
        <v>22</v>
      </c>
      <c r="C27" s="25"/>
      <c r="D27" s="26">
        <f>SUM(D21:D26)</f>
        <v>20410</v>
      </c>
      <c r="E27" s="28"/>
      <c r="F27" s="5"/>
      <c r="G27" s="5"/>
      <c r="H27" s="1"/>
      <c r="I27" s="1"/>
      <c r="J27" s="1"/>
      <c r="K27" s="1"/>
      <c r="L27" s="1"/>
      <c r="M27" s="1"/>
      <c r="N27" s="1"/>
      <c r="O27" s="1"/>
    </row>
    <row r="28" spans="1:15" ht="12" customHeight="1">
      <c r="A28" s="14"/>
      <c r="B28" s="18"/>
      <c r="C28" s="14"/>
      <c r="D28" s="14"/>
      <c r="E28" s="14"/>
      <c r="F28" s="1"/>
      <c r="G28" s="58"/>
      <c r="H28" s="58"/>
      <c r="I28" s="2"/>
      <c r="J28" s="2"/>
      <c r="K28" s="1"/>
      <c r="L28" s="1"/>
      <c r="M28" s="1"/>
      <c r="N28" s="1"/>
      <c r="O28" s="1"/>
    </row>
    <row r="29" spans="1:15" ht="12" customHeight="1">
      <c r="A29" s="14"/>
      <c r="B29" s="14"/>
      <c r="C29" s="14"/>
      <c r="D29" s="32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 customHeight="1">
      <c r="A30" s="14"/>
      <c r="B30" s="14"/>
      <c r="C30" s="14"/>
      <c r="D30" s="14"/>
      <c r="E30" s="14"/>
      <c r="F30" s="6"/>
      <c r="G30" s="7"/>
      <c r="H30" s="8"/>
      <c r="I30" s="3"/>
      <c r="J30" s="3"/>
      <c r="K30" s="3"/>
      <c r="L30" s="3"/>
      <c r="M30" s="3"/>
      <c r="N30" s="3"/>
      <c r="O30" s="3"/>
    </row>
    <row r="31" spans="1:15" ht="12" customHeight="1" hidden="1">
      <c r="A31" s="14"/>
      <c r="B31" s="14"/>
      <c r="C31" s="14"/>
      <c r="D31" s="14"/>
      <c r="E31" s="14"/>
      <c r="F31" s="7"/>
      <c r="G31" s="7"/>
      <c r="H31" s="9"/>
      <c r="I31" s="4"/>
      <c r="J31" s="3"/>
      <c r="K31" s="3"/>
      <c r="L31" s="3"/>
      <c r="M31" s="3"/>
      <c r="N31" s="3"/>
      <c r="O31" s="3"/>
    </row>
    <row r="32" spans="1:15" ht="12" customHeight="1" hidden="1">
      <c r="A32" s="14"/>
      <c r="B32" s="14"/>
      <c r="C32" s="14"/>
      <c r="D32" s="14"/>
      <c r="E32" s="14"/>
      <c r="F32" s="7"/>
      <c r="G32" s="7"/>
      <c r="H32" s="9"/>
      <c r="I32" s="4"/>
      <c r="J32" s="3"/>
      <c r="K32" s="3"/>
      <c r="L32" s="3"/>
      <c r="M32" s="3"/>
      <c r="N32" s="3"/>
      <c r="O32" s="3"/>
    </row>
    <row r="33" spans="1:15" ht="12" customHeight="1" hidden="1">
      <c r="A33" s="14"/>
      <c r="B33" s="14"/>
      <c r="C33" s="14"/>
      <c r="D33" s="14"/>
      <c r="E33" s="14"/>
      <c r="F33" s="7"/>
      <c r="G33" s="7"/>
      <c r="H33" s="9"/>
      <c r="I33" s="4"/>
      <c r="J33" s="3"/>
      <c r="K33" s="3"/>
      <c r="L33" s="3"/>
      <c r="M33" s="3"/>
      <c r="N33" s="3"/>
      <c r="O33" s="3"/>
    </row>
    <row r="34" spans="1:15" ht="12" customHeight="1" hidden="1">
      <c r="A34" s="14"/>
      <c r="B34" s="14"/>
      <c r="C34" s="14"/>
      <c r="D34" s="14"/>
      <c r="E34" s="14"/>
      <c r="F34" s="7"/>
      <c r="G34" s="7"/>
      <c r="H34" s="9"/>
      <c r="I34" s="4"/>
      <c r="J34" s="3"/>
      <c r="K34" s="3"/>
      <c r="L34" s="3"/>
      <c r="M34" s="3"/>
      <c r="N34" s="3"/>
      <c r="O34" s="3"/>
    </row>
    <row r="35" spans="1:15" ht="12" customHeight="1" hidden="1">
      <c r="A35" s="14"/>
      <c r="B35" s="14"/>
      <c r="C35" s="14"/>
      <c r="D35" s="14"/>
      <c r="E35" s="14"/>
      <c r="F35" s="7"/>
      <c r="G35" s="7"/>
      <c r="H35" s="9"/>
      <c r="I35" s="4"/>
      <c r="J35" s="3"/>
      <c r="K35" s="3"/>
      <c r="L35" s="3"/>
      <c r="M35" s="3"/>
      <c r="N35" s="3"/>
      <c r="O35" s="3"/>
    </row>
    <row r="36" spans="1:15" ht="12" customHeight="1" hidden="1">
      <c r="A36" s="14"/>
      <c r="B36" s="14"/>
      <c r="C36" s="14"/>
      <c r="D36" s="14"/>
      <c r="E36" s="14"/>
      <c r="F36" s="7"/>
      <c r="G36" s="7"/>
      <c r="H36" s="9"/>
      <c r="I36" s="4"/>
      <c r="J36" s="3"/>
      <c r="K36" s="3"/>
      <c r="L36" s="3"/>
      <c r="M36" s="3"/>
      <c r="N36" s="3"/>
      <c r="O36" s="3"/>
    </row>
    <row r="37" spans="1:15" ht="12" customHeight="1" hidden="1">
      <c r="A37" s="14"/>
      <c r="B37" s="14"/>
      <c r="C37" s="14"/>
      <c r="D37" s="14"/>
      <c r="E37" s="14"/>
      <c r="F37" s="7"/>
      <c r="G37" s="7"/>
      <c r="H37" s="9"/>
      <c r="I37" s="4"/>
      <c r="J37" s="3"/>
      <c r="K37" s="3"/>
      <c r="L37" s="3"/>
      <c r="M37" s="3"/>
      <c r="N37" s="3"/>
      <c r="O37" s="3"/>
    </row>
    <row r="38" spans="1:15" ht="12" customHeight="1" hidden="1">
      <c r="A38" s="14"/>
      <c r="B38" s="14"/>
      <c r="C38" s="14"/>
      <c r="D38" s="14"/>
      <c r="E38" s="14"/>
      <c r="F38" s="7"/>
      <c r="G38" s="7"/>
      <c r="H38" s="9"/>
      <c r="I38" s="4"/>
      <c r="J38" s="3"/>
      <c r="K38" s="3"/>
      <c r="L38" s="3"/>
      <c r="M38" s="3"/>
      <c r="N38" s="3"/>
      <c r="O38" s="3"/>
    </row>
    <row r="39" spans="1:15" ht="12" customHeight="1" hidden="1">
      <c r="A39" s="14"/>
      <c r="B39" s="14"/>
      <c r="C39" s="14"/>
      <c r="D39" s="14"/>
      <c r="E39" s="14"/>
      <c r="F39" s="7"/>
      <c r="G39" s="7"/>
      <c r="H39" s="9"/>
      <c r="I39" s="4"/>
      <c r="J39" s="3"/>
      <c r="K39" s="3"/>
      <c r="L39" s="3"/>
      <c r="M39" s="3"/>
      <c r="N39" s="3"/>
      <c r="O39" s="3"/>
    </row>
    <row r="40" spans="1:15" ht="12" customHeight="1" hidden="1">
      <c r="A40" s="14"/>
      <c r="B40" s="14"/>
      <c r="C40" s="14"/>
      <c r="D40" s="14"/>
      <c r="E40" s="14"/>
      <c r="F40" s="7"/>
      <c r="G40" s="7"/>
      <c r="H40" s="9"/>
      <c r="I40" s="4"/>
      <c r="J40" s="10"/>
      <c r="K40" s="3"/>
      <c r="L40" s="3"/>
      <c r="M40" s="3"/>
      <c r="N40" s="3"/>
      <c r="O40" s="3"/>
    </row>
    <row r="41" spans="1:15" ht="12" customHeight="1" hidden="1">
      <c r="A41" s="14"/>
      <c r="B41" s="14"/>
      <c r="C41" s="14"/>
      <c r="D41" s="14"/>
      <c r="E41" s="14"/>
      <c r="F41" s="3"/>
      <c r="G41" s="3"/>
      <c r="H41" s="3"/>
      <c r="I41" s="5"/>
      <c r="J41" s="3"/>
      <c r="K41" s="3"/>
      <c r="L41" s="3"/>
      <c r="M41" s="3"/>
      <c r="N41" s="3"/>
      <c r="O41" s="3"/>
    </row>
    <row r="42" spans="1:15" ht="12" customHeight="1" hidden="1">
      <c r="A42" s="14"/>
      <c r="B42" s="14"/>
      <c r="C42" s="14"/>
      <c r="D42" s="14"/>
      <c r="E42" s="14"/>
      <c r="F42" s="6"/>
      <c r="G42" s="7"/>
      <c r="H42" s="8"/>
      <c r="I42" s="5"/>
      <c r="J42" s="3"/>
      <c r="K42" s="3"/>
      <c r="L42" s="3"/>
      <c r="M42" s="3"/>
      <c r="N42" s="3"/>
      <c r="O42" s="3"/>
    </row>
    <row r="43" spans="1:15" ht="12" customHeight="1" hidden="1">
      <c r="A43" s="14"/>
      <c r="B43" s="14"/>
      <c r="C43" s="14"/>
      <c r="D43" s="14"/>
      <c r="E43" s="14"/>
      <c r="F43" s="7"/>
      <c r="G43" s="7"/>
      <c r="H43" s="9"/>
      <c r="I43" s="5"/>
      <c r="J43" s="3"/>
      <c r="K43" s="3"/>
      <c r="L43" s="3"/>
      <c r="M43" s="3"/>
      <c r="N43" s="3"/>
      <c r="O43" s="3"/>
    </row>
    <row r="44" spans="1:15" ht="12" customHeight="1" hidden="1">
      <c r="A44" s="14"/>
      <c r="B44" s="14"/>
      <c r="C44" s="14"/>
      <c r="D44" s="14"/>
      <c r="E44" s="14"/>
      <c r="F44" s="7"/>
      <c r="G44" s="7"/>
      <c r="H44" s="9"/>
      <c r="I44" s="5"/>
      <c r="J44" s="3"/>
      <c r="K44" s="3"/>
      <c r="L44" s="3"/>
      <c r="M44" s="3"/>
      <c r="N44" s="3"/>
      <c r="O44" s="3"/>
    </row>
    <row r="45" spans="1:15" ht="12" customHeight="1" hidden="1">
      <c r="A45" s="14"/>
      <c r="B45" s="14"/>
      <c r="C45" s="14"/>
      <c r="D45" s="14"/>
      <c r="E45" s="14"/>
      <c r="F45" s="7"/>
      <c r="G45" s="7"/>
      <c r="H45" s="9"/>
      <c r="I45" s="5"/>
      <c r="J45" s="3"/>
      <c r="K45" s="3"/>
      <c r="L45" s="3"/>
      <c r="M45" s="3"/>
      <c r="N45" s="3"/>
      <c r="O45" s="3"/>
    </row>
    <row r="46" spans="1:15" ht="12" customHeight="1" hidden="1">
      <c r="A46" s="14"/>
      <c r="B46" s="14"/>
      <c r="C46" s="14"/>
      <c r="D46" s="14"/>
      <c r="E46" s="14"/>
      <c r="F46" s="7"/>
      <c r="G46" s="7"/>
      <c r="H46" s="9"/>
      <c r="I46" s="5"/>
      <c r="J46" s="3"/>
      <c r="K46" s="3"/>
      <c r="L46" s="3"/>
      <c r="M46" s="3"/>
      <c r="N46" s="3"/>
      <c r="O46" s="3"/>
    </row>
    <row r="47" spans="1:15" ht="12" customHeight="1" hidden="1">
      <c r="A47" s="14"/>
      <c r="B47" s="14"/>
      <c r="C47" s="14"/>
      <c r="D47" s="14"/>
      <c r="E47" s="14"/>
      <c r="F47" s="7"/>
      <c r="G47" s="7"/>
      <c r="H47" s="9"/>
      <c r="I47" s="5"/>
      <c r="J47" s="3"/>
      <c r="K47" s="3"/>
      <c r="L47" s="3"/>
      <c r="M47" s="3"/>
      <c r="N47" s="3"/>
      <c r="O47" s="3"/>
    </row>
    <row r="48" spans="1:15" ht="12" customHeight="1" hidden="1">
      <c r="A48" s="14"/>
      <c r="B48" s="14"/>
      <c r="C48" s="14"/>
      <c r="D48" s="14"/>
      <c r="E48" s="14"/>
      <c r="F48" s="7"/>
      <c r="G48" s="7"/>
      <c r="H48" s="9"/>
      <c r="I48" s="5"/>
      <c r="J48" s="3"/>
      <c r="K48" s="3"/>
      <c r="L48" s="3"/>
      <c r="M48" s="3"/>
      <c r="N48" s="3"/>
      <c r="O48" s="3"/>
    </row>
    <row r="49" spans="1:15" ht="12" customHeight="1" hidden="1">
      <c r="A49" s="14"/>
      <c r="B49" s="14"/>
      <c r="C49" s="14"/>
      <c r="D49" s="14"/>
      <c r="E49" s="14"/>
      <c r="F49" s="7"/>
      <c r="G49" s="7"/>
      <c r="H49" s="9"/>
      <c r="I49" s="5"/>
      <c r="J49" s="3"/>
      <c r="K49" s="3"/>
      <c r="L49" s="3"/>
      <c r="M49" s="3"/>
      <c r="N49" s="3"/>
      <c r="O49" s="3"/>
    </row>
    <row r="50" spans="1:15" ht="12" customHeight="1" hidden="1">
      <c r="A50" s="14"/>
      <c r="B50" s="14"/>
      <c r="C50" s="14"/>
      <c r="D50" s="14"/>
      <c r="E50" s="14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customHeight="1" hidden="1">
      <c r="A51" s="14"/>
      <c r="B51" s="14"/>
      <c r="C51" s="14"/>
      <c r="D51" s="14"/>
      <c r="E51" s="14"/>
      <c r="F51" s="3"/>
      <c r="G51" s="3"/>
      <c r="H51" s="3"/>
      <c r="I51" s="3"/>
      <c r="J51" s="3"/>
      <c r="K51" s="3"/>
      <c r="L51" s="59"/>
      <c r="M51" s="59"/>
      <c r="N51" s="11"/>
      <c r="O51" s="3"/>
    </row>
    <row r="52" spans="1:15" ht="12" customHeight="1" hidden="1">
      <c r="A52" s="14"/>
      <c r="B52" s="14"/>
      <c r="C52" s="14"/>
      <c r="D52" s="14"/>
      <c r="E52" s="14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customHeight="1" hidden="1">
      <c r="A53" s="14"/>
      <c r="B53" s="14"/>
      <c r="C53" s="14"/>
      <c r="D53" s="14"/>
      <c r="E53" s="14"/>
      <c r="F53" s="3"/>
      <c r="G53" s="3"/>
      <c r="H53" s="3"/>
      <c r="I53" s="3"/>
      <c r="J53" s="3"/>
      <c r="K53" s="6"/>
      <c r="L53" s="7"/>
      <c r="M53" s="8"/>
      <c r="N53" s="3"/>
      <c r="O53" s="3"/>
    </row>
    <row r="54" spans="1:15" ht="12" customHeight="1" hidden="1">
      <c r="A54" s="14"/>
      <c r="B54" s="14"/>
      <c r="C54" s="14"/>
      <c r="D54" s="14"/>
      <c r="E54" s="14"/>
      <c r="F54" s="3"/>
      <c r="G54" s="3"/>
      <c r="H54" s="3"/>
      <c r="I54" s="3"/>
      <c r="J54" s="3"/>
      <c r="K54" s="7"/>
      <c r="L54" s="12"/>
      <c r="M54" s="9"/>
      <c r="N54" s="4"/>
      <c r="O54" s="3"/>
    </row>
    <row r="55" spans="1:15" ht="12" customHeight="1" hidden="1">
      <c r="A55" s="14"/>
      <c r="B55" s="14"/>
      <c r="C55" s="14"/>
      <c r="D55" s="14"/>
      <c r="E55" s="14"/>
      <c r="F55" s="3"/>
      <c r="G55" s="3"/>
      <c r="H55" s="3"/>
      <c r="I55" s="3"/>
      <c r="J55" s="3"/>
      <c r="K55" s="7"/>
      <c r="L55" s="12"/>
      <c r="M55" s="9"/>
      <c r="N55" s="4"/>
      <c r="O55" s="3"/>
    </row>
    <row r="56" spans="1:15" ht="12" customHeight="1" hidden="1">
      <c r="A56" s="14"/>
      <c r="B56" s="14"/>
      <c r="C56" s="14"/>
      <c r="D56" s="14"/>
      <c r="E56" s="14"/>
      <c r="F56" s="3"/>
      <c r="G56" s="3"/>
      <c r="H56" s="3"/>
      <c r="I56" s="3"/>
      <c r="J56" s="3"/>
      <c r="K56" s="7"/>
      <c r="L56" s="12"/>
      <c r="M56" s="9"/>
      <c r="N56" s="4"/>
      <c r="O56" s="3"/>
    </row>
    <row r="57" spans="1:15" ht="12" customHeight="1" hidden="1">
      <c r="A57" s="14"/>
      <c r="B57" s="14"/>
      <c r="C57" s="14"/>
      <c r="D57" s="14"/>
      <c r="E57" s="14"/>
      <c r="F57" s="3"/>
      <c r="G57" s="3"/>
      <c r="H57" s="3"/>
      <c r="I57" s="3"/>
      <c r="J57" s="3"/>
      <c r="K57" s="7"/>
      <c r="L57" s="12"/>
      <c r="M57" s="9"/>
      <c r="N57" s="4"/>
      <c r="O57" s="3"/>
    </row>
    <row r="58" spans="1:15" ht="12" customHeight="1" hidden="1">
      <c r="A58" s="14"/>
      <c r="B58" s="14"/>
      <c r="C58" s="14"/>
      <c r="D58" s="14"/>
      <c r="E58" s="14"/>
      <c r="F58" s="3"/>
      <c r="G58" s="3"/>
      <c r="H58" s="3"/>
      <c r="I58" s="3"/>
      <c r="J58" s="3"/>
      <c r="K58" s="7"/>
      <c r="L58" s="12"/>
      <c r="M58" s="9"/>
      <c r="N58" s="4"/>
      <c r="O58" s="3"/>
    </row>
    <row r="59" spans="1:15" ht="12" customHeight="1" hidden="1">
      <c r="A59" s="14"/>
      <c r="B59" s="14"/>
      <c r="C59" s="14"/>
      <c r="D59" s="14"/>
      <c r="E59" s="14"/>
      <c r="F59" s="3"/>
      <c r="G59" s="3"/>
      <c r="H59" s="3"/>
      <c r="I59" s="3"/>
      <c r="J59" s="3"/>
      <c r="K59" s="7"/>
      <c r="L59" s="12"/>
      <c r="M59" s="9"/>
      <c r="N59" s="4"/>
      <c r="O59" s="3"/>
    </row>
    <row r="60" spans="1:15" ht="12" customHeight="1" hidden="1">
      <c r="A60" s="14"/>
      <c r="B60" s="14"/>
      <c r="C60" s="14"/>
      <c r="D60" s="14"/>
      <c r="E60" s="14"/>
      <c r="F60" s="3"/>
      <c r="G60" s="3"/>
      <c r="H60" s="3"/>
      <c r="I60" s="3"/>
      <c r="J60" s="3"/>
      <c r="K60" s="7"/>
      <c r="L60" s="12"/>
      <c r="M60" s="9"/>
      <c r="N60" s="4"/>
      <c r="O60" s="3"/>
    </row>
    <row r="61" spans="1:15" ht="12" customHeight="1" hidden="1">
      <c r="A61" s="14"/>
      <c r="B61" s="14"/>
      <c r="C61" s="14"/>
      <c r="D61" s="14"/>
      <c r="E61" s="14"/>
      <c r="F61" s="3"/>
      <c r="G61" s="3"/>
      <c r="H61" s="3"/>
      <c r="I61" s="3"/>
      <c r="J61" s="3"/>
      <c r="K61" s="7"/>
      <c r="L61" s="12"/>
      <c r="M61" s="9"/>
      <c r="N61" s="4"/>
      <c r="O61" s="3"/>
    </row>
    <row r="62" spans="1:15" ht="12" customHeight="1" hidden="1">
      <c r="A62" s="14"/>
      <c r="B62" s="14"/>
      <c r="C62" s="14"/>
      <c r="D62" s="14"/>
      <c r="E62" s="14"/>
      <c r="F62" s="3"/>
      <c r="G62" s="3"/>
      <c r="H62" s="3"/>
      <c r="I62" s="3"/>
      <c r="J62" s="3"/>
      <c r="K62" s="7"/>
      <c r="L62" s="12"/>
      <c r="M62" s="9"/>
      <c r="N62" s="4"/>
      <c r="O62" s="3"/>
    </row>
    <row r="63" spans="1:15" ht="12" customHeight="1" hidden="1">
      <c r="A63" s="14"/>
      <c r="B63" s="14"/>
      <c r="C63" s="14"/>
      <c r="D63" s="14"/>
      <c r="E63" s="14"/>
      <c r="F63" s="3"/>
      <c r="G63" s="3"/>
      <c r="H63" s="3"/>
      <c r="I63" s="3"/>
      <c r="J63" s="3"/>
      <c r="K63" s="7"/>
      <c r="L63" s="12"/>
      <c r="M63" s="9"/>
      <c r="N63" s="4"/>
      <c r="O63" s="3"/>
    </row>
    <row r="64" spans="1:15" ht="12" customHeight="1" hidden="1">
      <c r="A64" s="14"/>
      <c r="B64" s="14"/>
      <c r="C64" s="14"/>
      <c r="D64" s="14"/>
      <c r="E64" s="14"/>
      <c r="F64" s="3"/>
      <c r="G64" s="3"/>
      <c r="H64" s="3"/>
      <c r="I64" s="3"/>
      <c r="J64" s="3"/>
      <c r="K64" s="3"/>
      <c r="L64" s="12"/>
      <c r="M64" s="3"/>
      <c r="N64" s="5"/>
      <c r="O64" s="3"/>
    </row>
    <row r="65" spans="1:15" ht="12" customHeight="1" hidden="1">
      <c r="A65" s="14"/>
      <c r="B65" s="14"/>
      <c r="C65" s="14"/>
      <c r="D65" s="14"/>
      <c r="E65" s="14"/>
      <c r="F65" s="3"/>
      <c r="G65" s="3"/>
      <c r="H65" s="3"/>
      <c r="I65" s="3"/>
      <c r="J65" s="3"/>
      <c r="K65" s="6"/>
      <c r="L65" s="12"/>
      <c r="M65" s="8"/>
      <c r="N65" s="5"/>
      <c r="O65" s="3"/>
    </row>
    <row r="66" spans="1:15" ht="12" customHeight="1" hidden="1">
      <c r="A66" s="14"/>
      <c r="B66" s="14"/>
      <c r="C66" s="14"/>
      <c r="D66" s="14"/>
      <c r="E66" s="14"/>
      <c r="F66" s="3"/>
      <c r="G66" s="3"/>
      <c r="H66" s="3"/>
      <c r="I66" s="3"/>
      <c r="J66" s="3"/>
      <c r="K66" s="7"/>
      <c r="L66" s="12"/>
      <c r="M66" s="9"/>
      <c r="N66" s="5"/>
      <c r="O66" s="3"/>
    </row>
    <row r="67" spans="1:15" ht="12" customHeight="1" hidden="1">
      <c r="A67" s="14"/>
      <c r="B67" s="14"/>
      <c r="C67" s="14"/>
      <c r="D67" s="14"/>
      <c r="E67" s="14"/>
      <c r="F67" s="3"/>
      <c r="G67" s="3"/>
      <c r="H67" s="3"/>
      <c r="I67" s="3"/>
      <c r="J67" s="3"/>
      <c r="K67" s="7"/>
      <c r="L67" s="12"/>
      <c r="M67" s="9"/>
      <c r="N67" s="5"/>
      <c r="O67" s="3"/>
    </row>
    <row r="68" spans="1:15" ht="12" customHeight="1" hidden="1">
      <c r="A68" s="14"/>
      <c r="B68" s="14"/>
      <c r="C68" s="14"/>
      <c r="D68" s="14"/>
      <c r="E68" s="14"/>
      <c r="F68" s="3"/>
      <c r="G68" s="3"/>
      <c r="H68" s="3"/>
      <c r="I68" s="3"/>
      <c r="J68" s="3"/>
      <c r="K68" s="7"/>
      <c r="L68" s="12"/>
      <c r="M68" s="9"/>
      <c r="N68" s="5"/>
      <c r="O68" s="3"/>
    </row>
    <row r="69" spans="1:15" ht="12" customHeight="1" hidden="1">
      <c r="A69" s="14"/>
      <c r="B69" s="14"/>
      <c r="C69" s="14"/>
      <c r="D69" s="14"/>
      <c r="E69" s="14"/>
      <c r="F69" s="3"/>
      <c r="G69" s="3"/>
      <c r="H69" s="3"/>
      <c r="I69" s="3"/>
      <c r="J69" s="3"/>
      <c r="K69" s="7"/>
      <c r="L69" s="12"/>
      <c r="M69" s="9"/>
      <c r="N69" s="5"/>
      <c r="O69" s="3"/>
    </row>
    <row r="70" spans="1:15" ht="12" customHeight="1" hidden="1">
      <c r="A70" s="14"/>
      <c r="B70" s="14"/>
      <c r="C70" s="14"/>
      <c r="D70" s="14"/>
      <c r="E70" s="14"/>
      <c r="F70" s="3"/>
      <c r="G70" s="3"/>
      <c r="H70" s="3"/>
      <c r="I70" s="3"/>
      <c r="J70" s="3"/>
      <c r="K70" s="7"/>
      <c r="L70" s="12"/>
      <c r="M70" s="9"/>
      <c r="N70" s="5"/>
      <c r="O70" s="3"/>
    </row>
    <row r="71" spans="1:15" ht="12" customHeight="1" hidden="1">
      <c r="A71" s="14"/>
      <c r="B71" s="14"/>
      <c r="C71" s="14"/>
      <c r="D71" s="14"/>
      <c r="E71" s="14"/>
      <c r="F71" s="3"/>
      <c r="G71" s="3"/>
      <c r="H71" s="3"/>
      <c r="I71" s="3"/>
      <c r="J71" s="3"/>
      <c r="K71" s="7"/>
      <c r="L71" s="12"/>
      <c r="M71" s="9"/>
      <c r="N71" s="5"/>
      <c r="O71" s="3"/>
    </row>
    <row r="72" spans="1:15" ht="12" customHeight="1" hidden="1">
      <c r="A72" s="14"/>
      <c r="B72" s="14"/>
      <c r="C72" s="14"/>
      <c r="D72" s="14"/>
      <c r="E72" s="14"/>
      <c r="F72" s="3"/>
      <c r="G72" s="3"/>
      <c r="H72" s="3"/>
      <c r="I72" s="3"/>
      <c r="J72" s="3"/>
      <c r="K72" s="7"/>
      <c r="L72" s="12"/>
      <c r="M72" s="9"/>
      <c r="N72" s="5"/>
      <c r="O72" s="3"/>
    </row>
    <row r="73" spans="1:15" ht="12" customHeight="1" hidden="1">
      <c r="A73" s="14"/>
      <c r="B73" s="14"/>
      <c r="C73" s="14"/>
      <c r="D73" s="14"/>
      <c r="E73" s="14"/>
      <c r="F73" s="3"/>
      <c r="G73" s="3"/>
      <c r="H73" s="3"/>
      <c r="I73" s="3"/>
      <c r="J73" s="3"/>
      <c r="K73" s="3"/>
      <c r="L73" s="12"/>
      <c r="M73" s="3"/>
      <c r="N73" s="3"/>
      <c r="O73" s="3"/>
    </row>
    <row r="74" spans="1:15" ht="12" customHeight="1" hidden="1">
      <c r="A74" s="14"/>
      <c r="B74" s="14"/>
      <c r="C74" s="14"/>
      <c r="D74" s="14"/>
      <c r="E74" s="14"/>
      <c r="F74" s="3"/>
      <c r="G74" s="3"/>
      <c r="H74" s="3"/>
      <c r="I74" s="3"/>
      <c r="J74" s="3"/>
      <c r="K74" s="3"/>
      <c r="L74" s="12"/>
      <c r="M74" s="3"/>
      <c r="N74" s="3"/>
      <c r="O74" s="3"/>
    </row>
    <row r="75" spans="1:15" ht="12" customHeight="1" hidden="1">
      <c r="A75" s="14"/>
      <c r="B75" s="14"/>
      <c r="C75" s="14"/>
      <c r="D75" s="14"/>
      <c r="E75" s="14"/>
      <c r="F75" s="1"/>
      <c r="G75" s="1"/>
      <c r="H75" s="1"/>
      <c r="I75" s="1"/>
      <c r="J75" s="1"/>
      <c r="K75" s="1"/>
      <c r="L75" s="13"/>
      <c r="M75" s="1"/>
      <c r="N75" s="1"/>
      <c r="O75" s="1"/>
    </row>
    <row r="76" spans="1:15" ht="12" customHeight="1" hidden="1">
      <c r="A76" s="14"/>
      <c r="B76" s="14"/>
      <c r="C76" s="14"/>
      <c r="D76" s="14"/>
      <c r="E76" s="14"/>
      <c r="F76" s="1"/>
      <c r="G76" s="1"/>
      <c r="H76" s="1"/>
      <c r="I76" s="1"/>
      <c r="J76" s="1"/>
      <c r="K76" s="1"/>
      <c r="L76" s="13"/>
      <c r="M76" s="1"/>
      <c r="N76" s="1"/>
      <c r="O76" s="1"/>
    </row>
    <row r="77" spans="1:15" ht="12" customHeight="1" hidden="1">
      <c r="A77" s="14"/>
      <c r="B77" s="14"/>
      <c r="C77" s="14"/>
      <c r="D77" s="14"/>
      <c r="E77" s="14"/>
      <c r="F77" s="1"/>
      <c r="G77" s="1"/>
      <c r="H77" s="1"/>
      <c r="I77" s="1"/>
      <c r="J77" s="1"/>
      <c r="K77" s="1"/>
      <c r="L77" s="13"/>
      <c r="M77" s="1"/>
      <c r="N77" s="1"/>
      <c r="O77" s="1"/>
    </row>
    <row r="78" spans="1:15" ht="12" customHeight="1" hidden="1">
      <c r="A78" s="14"/>
      <c r="B78" s="14"/>
      <c r="C78" s="14"/>
      <c r="D78" s="14"/>
      <c r="E78" s="14"/>
      <c r="F78" s="1"/>
      <c r="G78" s="1"/>
      <c r="H78" s="1"/>
      <c r="I78" s="1"/>
      <c r="J78" s="1"/>
      <c r="K78" s="1"/>
      <c r="L78" s="13"/>
      <c r="M78" s="1"/>
      <c r="N78" s="1"/>
      <c r="O78" s="1"/>
    </row>
    <row r="79" spans="1:15" ht="12" customHeight="1" hidden="1">
      <c r="A79" s="14"/>
      <c r="B79" s="14"/>
      <c r="C79" s="14"/>
      <c r="D79" s="14"/>
      <c r="E79" s="14"/>
      <c r="F79" s="1"/>
      <c r="G79" s="1"/>
      <c r="H79" s="1"/>
      <c r="I79" s="1"/>
      <c r="J79" s="1"/>
      <c r="K79" s="1"/>
      <c r="L79" s="13"/>
      <c r="M79" s="1"/>
      <c r="N79" s="1"/>
      <c r="O79" s="1"/>
    </row>
    <row r="80" spans="1:15" ht="12" customHeight="1" hidden="1">
      <c r="A80" s="14"/>
      <c r="B80" s="14"/>
      <c r="C80" s="14"/>
      <c r="D80" s="14"/>
      <c r="E80" s="14"/>
      <c r="F80" s="1"/>
      <c r="G80" s="1"/>
      <c r="H80" s="1"/>
      <c r="I80" s="1"/>
      <c r="J80" s="1"/>
      <c r="K80" s="1"/>
      <c r="L80" s="13"/>
      <c r="M80" s="1"/>
      <c r="N80" s="1"/>
      <c r="O80" s="1"/>
    </row>
    <row r="81" spans="1:15" ht="12" customHeight="1" hidden="1">
      <c r="A81" s="14"/>
      <c r="B81" s="14"/>
      <c r="C81" s="14"/>
      <c r="D81" s="14"/>
      <c r="E81" s="14"/>
      <c r="F81" s="1"/>
      <c r="G81" s="1"/>
      <c r="H81" s="1"/>
      <c r="I81" s="1"/>
      <c r="J81" s="1"/>
      <c r="K81" s="1"/>
      <c r="L81" s="13"/>
      <c r="M81" s="1"/>
      <c r="N81" s="1"/>
      <c r="O81" s="1"/>
    </row>
    <row r="82" spans="1:15" ht="12" customHeight="1" hidden="1">
      <c r="A82" s="14"/>
      <c r="B82" s="14"/>
      <c r="C82" s="14"/>
      <c r="D82" s="14"/>
      <c r="E82" s="14"/>
      <c r="F82" s="1"/>
      <c r="G82" s="1"/>
      <c r="H82" s="1"/>
      <c r="I82" s="1"/>
      <c r="J82" s="1"/>
      <c r="K82" s="1"/>
      <c r="L82" s="13"/>
      <c r="M82" s="1"/>
      <c r="N82" s="1"/>
      <c r="O82" s="1"/>
    </row>
    <row r="83" spans="1:15" ht="12" customHeight="1" hidden="1">
      <c r="A83" s="14"/>
      <c r="B83" s="14"/>
      <c r="C83" s="14"/>
      <c r="D83" s="14"/>
      <c r="E83" s="14"/>
      <c r="F83" s="1"/>
      <c r="G83" s="1"/>
      <c r="H83" s="1"/>
      <c r="I83" s="1"/>
      <c r="J83" s="1"/>
      <c r="K83" s="1"/>
      <c r="L83" s="13"/>
      <c r="M83" s="1"/>
      <c r="N83" s="1"/>
      <c r="O83" s="1"/>
    </row>
    <row r="84" spans="1:15" ht="12" customHeight="1" hidden="1">
      <c r="A84" s="14"/>
      <c r="B84" s="14"/>
      <c r="C84" s="14"/>
      <c r="D84" s="14"/>
      <c r="E84" s="14"/>
      <c r="F84" s="1"/>
      <c r="G84" s="1"/>
      <c r="H84" s="1"/>
      <c r="I84" s="1"/>
      <c r="J84" s="1"/>
      <c r="K84" s="1"/>
      <c r="L84" s="13"/>
      <c r="M84" s="1"/>
      <c r="N84" s="1"/>
      <c r="O84" s="1"/>
    </row>
    <row r="85" spans="1:15" ht="12" customHeight="1" hidden="1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3"/>
      <c r="M85" s="1"/>
      <c r="N85" s="1"/>
      <c r="O85" s="1"/>
    </row>
    <row r="86" spans="1:15" ht="12" customHeight="1" hidden="1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3"/>
      <c r="M86" s="1"/>
      <c r="N86" s="1"/>
      <c r="O86" s="1"/>
    </row>
    <row r="87" spans="1:15" ht="12" customHeight="1" hidden="1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3"/>
      <c r="M87" s="1"/>
      <c r="N87" s="1"/>
      <c r="O87" s="1"/>
    </row>
    <row r="88" spans="1:15" ht="12" customHeight="1" hidden="1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3"/>
      <c r="M88" s="1"/>
      <c r="N88" s="1"/>
      <c r="O88" s="1"/>
    </row>
    <row r="89" spans="1:15" ht="12" customHeight="1" hidden="1">
      <c r="A89" s="14"/>
      <c r="B89" s="14"/>
      <c r="C89" s="14"/>
      <c r="D89" s="14"/>
      <c r="E89" s="14"/>
      <c r="F89" s="1"/>
      <c r="G89" s="1"/>
      <c r="H89" s="1"/>
      <c r="I89" s="1"/>
      <c r="J89" s="1"/>
      <c r="K89" s="1"/>
      <c r="L89" s="13"/>
      <c r="M89" s="1"/>
      <c r="N89" s="1"/>
      <c r="O89" s="1"/>
    </row>
    <row r="90" spans="1:15" ht="12" customHeight="1" hidden="1">
      <c r="A90" s="14"/>
      <c r="B90" s="14"/>
      <c r="C90" s="14"/>
      <c r="D90" s="14"/>
      <c r="E90" s="14"/>
      <c r="F90" s="1"/>
      <c r="G90" s="1"/>
      <c r="H90" s="1"/>
      <c r="I90" s="1"/>
      <c r="J90" s="1"/>
      <c r="K90" s="1"/>
      <c r="L90" s="13"/>
      <c r="M90" s="1"/>
      <c r="N90" s="1"/>
      <c r="O90" s="1"/>
    </row>
    <row r="91" spans="1:15" ht="12" customHeight="1" hidden="1">
      <c r="A91" s="14"/>
      <c r="B91" s="14"/>
      <c r="C91" s="14"/>
      <c r="D91" s="14"/>
      <c r="E91" s="14"/>
      <c r="F91" s="1"/>
      <c r="G91" s="1"/>
      <c r="H91" s="1"/>
      <c r="I91" s="1"/>
      <c r="J91" s="1"/>
      <c r="K91" s="1"/>
      <c r="L91" s="13"/>
      <c r="M91" s="1"/>
      <c r="N91" s="1"/>
      <c r="O91" s="1"/>
    </row>
    <row r="92" spans="1:15" ht="12" customHeight="1" hidden="1">
      <c r="A92" s="14"/>
      <c r="B92" s="14"/>
      <c r="C92" s="14"/>
      <c r="D92" s="14"/>
      <c r="E92" s="14"/>
      <c r="F92" s="1"/>
      <c r="G92" s="1"/>
      <c r="H92" s="1"/>
      <c r="I92" s="1"/>
      <c r="J92" s="1"/>
      <c r="K92" s="1"/>
      <c r="L92" s="13"/>
      <c r="M92" s="1"/>
      <c r="N92" s="1"/>
      <c r="O92" s="1"/>
    </row>
    <row r="93" spans="1:15" ht="12" customHeight="1" hidden="1">
      <c r="A93" s="14"/>
      <c r="B93" s="14"/>
      <c r="C93" s="14"/>
      <c r="D93" s="14"/>
      <c r="E93" s="14"/>
      <c r="F93" s="1"/>
      <c r="G93" s="1"/>
      <c r="H93" s="1"/>
      <c r="I93" s="1"/>
      <c r="J93" s="1"/>
      <c r="K93" s="1"/>
      <c r="L93" s="13"/>
      <c r="M93" s="1"/>
      <c r="N93" s="1"/>
      <c r="O93" s="1"/>
    </row>
    <row r="94" spans="1:15" ht="12" customHeight="1">
      <c r="A94" s="14"/>
      <c r="B94" s="14"/>
      <c r="C94" s="14"/>
      <c r="D94" s="14"/>
      <c r="E94" s="14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heetProtection/>
  <mergeCells count="2">
    <mergeCell ref="G28:H28"/>
    <mergeCell ref="L51:M5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94"/>
  <sheetViews>
    <sheetView zoomScalePageLayoutView="0" workbookViewId="0" topLeftCell="A2">
      <selection activeCell="A2" sqref="A1:IV16384"/>
    </sheetView>
  </sheetViews>
  <sheetFormatPr defaultColWidth="0" defaultRowHeight="12" customHeight="1" zeroHeight="1"/>
  <cols>
    <col min="1" max="1" width="11.421875" style="0" customWidth="1"/>
    <col min="2" max="2" width="11.28125" style="0" bestFit="1" customWidth="1"/>
    <col min="3" max="3" width="32.28125" style="0" bestFit="1" customWidth="1"/>
    <col min="4" max="4" width="15.7109375" style="0" bestFit="1" customWidth="1"/>
    <col min="5" max="5" width="21.421875" style="0" bestFit="1" customWidth="1"/>
    <col min="6" max="7" width="17.8515625" style="0" hidden="1" customWidth="1"/>
    <col min="8" max="8" width="11.7109375" style="0" hidden="1" customWidth="1"/>
    <col min="9" max="9" width="14.421875" style="0" hidden="1" customWidth="1"/>
    <col min="10" max="10" width="11.8515625" style="0" hidden="1" customWidth="1"/>
    <col min="11" max="11" width="0" style="0" hidden="1" customWidth="1"/>
    <col min="12" max="12" width="32.28125" style="0" hidden="1" customWidth="1"/>
    <col min="13" max="13" width="12.28125" style="0" hidden="1" customWidth="1"/>
    <col min="14" max="16384" width="0" style="0" hidden="1" customWidth="1"/>
  </cols>
  <sheetData>
    <row r="1" ht="12" customHeight="1" hidden="1"/>
    <row r="2" spans="1:15" ht="12" customHeight="1">
      <c r="A2" s="14"/>
      <c r="B2" s="14"/>
      <c r="C2" s="14"/>
      <c r="D2" s="14"/>
      <c r="E2" s="15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" customHeight="1">
      <c r="A3" s="14"/>
      <c r="B3" s="14"/>
      <c r="C3" s="14"/>
      <c r="D3" s="14"/>
      <c r="E3" s="16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" customHeight="1">
      <c r="A4" s="14"/>
      <c r="B4" s="14"/>
      <c r="C4" s="14"/>
      <c r="D4" s="14"/>
      <c r="E4" s="14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" customHeight="1">
      <c r="A5" s="14"/>
      <c r="B5" s="14"/>
      <c r="C5" s="14"/>
      <c r="D5" s="14"/>
      <c r="E5" s="14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" customHeight="1">
      <c r="A6" s="14"/>
      <c r="B6" s="14"/>
      <c r="C6" s="33" t="s">
        <v>25</v>
      </c>
      <c r="D6" s="36">
        <f>'[1]Consolidat 2017'!$D$6</f>
        <v>42794</v>
      </c>
      <c r="E6" s="17"/>
      <c r="F6" s="3"/>
      <c r="G6" s="3"/>
      <c r="H6" s="1"/>
      <c r="I6" s="1"/>
      <c r="J6" s="1"/>
      <c r="K6" s="1"/>
      <c r="L6" s="1"/>
      <c r="M6" s="1"/>
      <c r="N6" s="1"/>
      <c r="O6" s="1"/>
    </row>
    <row r="7" spans="1:15" ht="12" customHeight="1">
      <c r="A7" s="14"/>
      <c r="B7" s="18"/>
      <c r="C7" s="14"/>
      <c r="D7" s="19"/>
      <c r="E7" s="17"/>
      <c r="F7" s="3"/>
      <c r="G7" s="3"/>
      <c r="H7" s="1"/>
      <c r="I7" s="1"/>
      <c r="J7" s="1"/>
      <c r="K7" s="1"/>
      <c r="L7" s="1"/>
      <c r="M7" s="1"/>
      <c r="N7" s="1"/>
      <c r="O7" s="1"/>
    </row>
    <row r="8" spans="1:15" ht="12" customHeight="1">
      <c r="A8" s="14"/>
      <c r="B8" s="20" t="s">
        <v>0</v>
      </c>
      <c r="C8" s="21"/>
      <c r="D8" s="22">
        <v>2017</v>
      </c>
      <c r="E8" s="23"/>
      <c r="F8" s="3"/>
      <c r="G8" s="3"/>
      <c r="H8" s="1"/>
      <c r="I8" s="1"/>
      <c r="J8" s="1"/>
      <c r="K8" s="1"/>
      <c r="L8" s="1"/>
      <c r="M8" s="1"/>
      <c r="N8" s="1"/>
      <c r="O8" s="1"/>
    </row>
    <row r="9" spans="1:15" ht="12" customHeight="1">
      <c r="A9" s="14"/>
      <c r="B9" s="24" t="s">
        <v>1</v>
      </c>
      <c r="C9" s="25" t="s">
        <v>2</v>
      </c>
      <c r="D9" s="26">
        <f>'Pressupost AJ. 2017'!D9+'Pressupost FPE 2017'!D9</f>
        <v>1924600</v>
      </c>
      <c r="E9" s="35"/>
      <c r="F9" s="4"/>
      <c r="G9" s="4"/>
      <c r="H9" s="1"/>
      <c r="I9" s="1"/>
      <c r="J9" s="1"/>
      <c r="K9" s="1"/>
      <c r="L9" s="1"/>
      <c r="M9" s="1"/>
      <c r="N9" s="1"/>
      <c r="O9" s="1"/>
    </row>
    <row r="10" spans="1:15" ht="12" customHeight="1">
      <c r="A10" s="14"/>
      <c r="B10" s="24" t="s">
        <v>3</v>
      </c>
      <c r="C10" s="25" t="s">
        <v>4</v>
      </c>
      <c r="D10" s="26">
        <f>'Pressupost AJ. 2017'!D10+'Pressupost FPE 2017'!D10</f>
        <v>26000</v>
      </c>
      <c r="E10" s="35"/>
      <c r="F10" s="4"/>
      <c r="G10" s="4"/>
      <c r="H10" s="1"/>
      <c r="I10" s="1"/>
      <c r="J10" s="1"/>
      <c r="K10" s="1"/>
      <c r="L10" s="1"/>
      <c r="M10" s="1"/>
      <c r="N10" s="1"/>
      <c r="O10" s="1"/>
    </row>
    <row r="11" spans="1:15" ht="12" customHeight="1">
      <c r="A11" s="14"/>
      <c r="B11" s="24" t="s">
        <v>5</v>
      </c>
      <c r="C11" s="25" t="s">
        <v>6</v>
      </c>
      <c r="D11" s="26">
        <f>'Pressupost AJ. 2017'!D11+'Pressupost FPE 2017'!D11</f>
        <v>835100</v>
      </c>
      <c r="E11" s="35"/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1:15" ht="12" customHeight="1">
      <c r="A12" s="14"/>
      <c r="B12" s="24" t="s">
        <v>7</v>
      </c>
      <c r="C12" s="25" t="s">
        <v>8</v>
      </c>
      <c r="D12" s="26">
        <f>'Pressupost AJ. 2017'!D12+'Pressupost FPE 2017'!D12</f>
        <v>1757695</v>
      </c>
      <c r="E12" s="27"/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1:15" ht="12" customHeight="1">
      <c r="A13" s="14"/>
      <c r="B13" s="24" t="s">
        <v>9</v>
      </c>
      <c r="C13" s="25" t="s">
        <v>10</v>
      </c>
      <c r="D13" s="26">
        <f>'Pressupost AJ. 2017'!D13+'Pressupost FPE 2017'!D13</f>
        <v>62700</v>
      </c>
      <c r="E13" s="28"/>
      <c r="F13" s="4"/>
      <c r="G13" s="4"/>
      <c r="H13" s="1"/>
      <c r="I13" s="1"/>
      <c r="J13" s="1"/>
      <c r="K13" s="1"/>
      <c r="L13" s="1"/>
      <c r="M13" s="1"/>
      <c r="N13" s="1"/>
      <c r="O13" s="1"/>
    </row>
    <row r="14" spans="1:15" ht="12" customHeight="1">
      <c r="A14" s="14"/>
      <c r="B14" s="24" t="s">
        <v>11</v>
      </c>
      <c r="C14" s="25" t="s">
        <v>12</v>
      </c>
      <c r="D14" s="26">
        <f>'Pressupost AJ. 2017'!D14+'Pressupost FPE 2017'!D14</f>
        <v>0</v>
      </c>
      <c r="E14" s="28"/>
      <c r="F14" s="4"/>
      <c r="G14" s="4"/>
      <c r="H14" s="1"/>
      <c r="I14" s="1"/>
      <c r="J14" s="1"/>
      <c r="K14" s="1"/>
      <c r="L14" s="1"/>
      <c r="M14" s="1"/>
      <c r="N14" s="1"/>
      <c r="O14" s="1"/>
    </row>
    <row r="15" spans="1:15" ht="12" customHeight="1">
      <c r="A15" s="14"/>
      <c r="B15" s="24" t="s">
        <v>13</v>
      </c>
      <c r="C15" s="25" t="s">
        <v>14</v>
      </c>
      <c r="D15" s="26">
        <f>'Pressupost AJ. 2017'!D15+'Pressupost FPE 2017'!D15</f>
        <v>47175</v>
      </c>
      <c r="E15" s="28"/>
      <c r="F15" s="4"/>
      <c r="G15" s="4"/>
      <c r="H15" s="1"/>
      <c r="I15" s="1"/>
      <c r="J15" s="1"/>
      <c r="K15" s="1"/>
      <c r="L15" s="1"/>
      <c r="M15" s="1"/>
      <c r="N15" s="1"/>
      <c r="O15" s="1"/>
    </row>
    <row r="16" spans="1:15" ht="12" customHeight="1">
      <c r="A16" s="14"/>
      <c r="B16" s="24" t="s">
        <v>23</v>
      </c>
      <c r="C16" s="25" t="s">
        <v>24</v>
      </c>
      <c r="D16" s="26">
        <f>'Pressupost AJ. 2017'!D16+'Pressupost FPE 2017'!D16</f>
        <v>0</v>
      </c>
      <c r="E16" s="28"/>
      <c r="F16" s="4"/>
      <c r="G16" s="4"/>
      <c r="H16" s="1"/>
      <c r="I16" s="1"/>
      <c r="J16" s="1"/>
      <c r="K16" s="1"/>
      <c r="L16" s="1"/>
      <c r="M16" s="1"/>
      <c r="N16" s="1"/>
      <c r="O16" s="1"/>
    </row>
    <row r="17" spans="1:15" ht="12" customHeight="1">
      <c r="A17" s="14"/>
      <c r="B17" s="24" t="s">
        <v>15</v>
      </c>
      <c r="C17" s="25" t="s">
        <v>16</v>
      </c>
      <c r="D17" s="26">
        <f>'Pressupost AJ. 2017'!D17+'Pressupost FPE 2017'!D17</f>
        <v>0</v>
      </c>
      <c r="E17" s="28"/>
      <c r="F17" s="4"/>
      <c r="G17" s="4"/>
      <c r="H17" s="1"/>
      <c r="I17" s="1"/>
      <c r="J17" s="1"/>
      <c r="K17" s="1"/>
      <c r="L17" s="1"/>
      <c r="M17" s="1"/>
      <c r="N17" s="1"/>
      <c r="O17" s="1"/>
    </row>
    <row r="18" spans="1:15" ht="12" customHeight="1">
      <c r="A18" s="14"/>
      <c r="B18" s="24" t="s">
        <v>17</v>
      </c>
      <c r="C18" s="25"/>
      <c r="D18" s="26">
        <f>SUM(D9:D17)</f>
        <v>4653270</v>
      </c>
      <c r="E18" s="28"/>
      <c r="F18" s="4"/>
      <c r="G18" s="4"/>
      <c r="H18" s="1"/>
      <c r="I18" s="1"/>
      <c r="J18" s="1"/>
      <c r="K18" s="1"/>
      <c r="L18" s="1"/>
      <c r="M18" s="1"/>
      <c r="N18" s="1"/>
      <c r="O18" s="1"/>
    </row>
    <row r="19" spans="1:15" ht="12" customHeight="1">
      <c r="A19" s="14"/>
      <c r="B19" s="29"/>
      <c r="C19" s="25"/>
      <c r="D19" s="30"/>
      <c r="E19" s="28"/>
      <c r="F19" s="5"/>
      <c r="G19" s="5"/>
      <c r="H19" s="1"/>
      <c r="I19" s="1"/>
      <c r="J19" s="1"/>
      <c r="K19" s="1"/>
      <c r="L19" s="1"/>
      <c r="M19" s="1"/>
      <c r="N19" s="1"/>
      <c r="O19" s="1"/>
    </row>
    <row r="20" spans="1:15" ht="12" customHeight="1">
      <c r="A20" s="14"/>
      <c r="B20" s="20" t="s">
        <v>18</v>
      </c>
      <c r="C20" s="25"/>
      <c r="D20" s="31">
        <f>D8</f>
        <v>2017</v>
      </c>
      <c r="E20" s="28"/>
      <c r="F20" s="5"/>
      <c r="G20" s="5"/>
      <c r="H20" s="1"/>
      <c r="I20" s="1"/>
      <c r="J20" s="1"/>
      <c r="K20" s="1"/>
      <c r="L20" s="1"/>
      <c r="M20" s="1"/>
      <c r="N20" s="1"/>
      <c r="O20" s="1"/>
    </row>
    <row r="21" spans="1:15" ht="12" customHeight="1">
      <c r="A21" s="14"/>
      <c r="B21" s="24" t="s">
        <v>1</v>
      </c>
      <c r="C21" s="25" t="s">
        <v>19</v>
      </c>
      <c r="D21" s="26">
        <f>'Pressupost AJ. 2017'!D21+'Pressupost FPE 2017'!D21</f>
        <v>1798206</v>
      </c>
      <c r="E21" s="28"/>
      <c r="F21" s="5"/>
      <c r="G21" s="5"/>
      <c r="H21" s="1"/>
      <c r="I21" s="1"/>
      <c r="J21" s="1"/>
      <c r="K21" s="1"/>
      <c r="L21" s="1"/>
      <c r="M21" s="1"/>
      <c r="N21" s="1"/>
      <c r="O21" s="1"/>
    </row>
    <row r="22" spans="1:15" ht="12" customHeight="1">
      <c r="A22" s="14"/>
      <c r="B22" s="24" t="s">
        <v>3</v>
      </c>
      <c r="C22" s="25" t="s">
        <v>26</v>
      </c>
      <c r="D22" s="26">
        <f>'Pressupost AJ. 2017'!D22+'Pressupost FPE 2017'!D22</f>
        <v>2164604</v>
      </c>
      <c r="E22" s="28"/>
      <c r="F22" s="5"/>
      <c r="G22" s="5"/>
      <c r="H22" s="1"/>
      <c r="I22" s="1"/>
      <c r="J22" s="1"/>
      <c r="K22" s="1"/>
      <c r="L22" s="1"/>
      <c r="M22" s="1"/>
      <c r="N22" s="1"/>
      <c r="O22" s="1"/>
    </row>
    <row r="23" spans="1:15" ht="12" customHeight="1">
      <c r="A23" s="14"/>
      <c r="B23" s="24" t="s">
        <v>5</v>
      </c>
      <c r="C23" s="25" t="s">
        <v>20</v>
      </c>
      <c r="D23" s="26">
        <f>'Pressupost AJ. 2017'!D23+'Pressupost FPE 2017'!D23</f>
        <v>18200</v>
      </c>
      <c r="E23" s="28"/>
      <c r="F23" s="5"/>
      <c r="G23" s="5"/>
      <c r="H23" s="1"/>
      <c r="I23" s="1"/>
      <c r="J23" s="1"/>
      <c r="K23" s="1"/>
      <c r="L23" s="1"/>
      <c r="M23" s="1"/>
      <c r="N23" s="1"/>
      <c r="O23" s="1"/>
    </row>
    <row r="24" spans="1:15" ht="12" customHeight="1">
      <c r="A24" s="14"/>
      <c r="B24" s="24" t="s">
        <v>7</v>
      </c>
      <c r="C24" s="25" t="s">
        <v>8</v>
      </c>
      <c r="D24" s="26">
        <f>'Pressupost AJ. 2017'!D24+'Pressupost FPE 2017'!D24</f>
        <v>163050</v>
      </c>
      <c r="E24" s="28"/>
      <c r="F24" s="5"/>
      <c r="G24" s="5"/>
      <c r="H24" s="1"/>
      <c r="I24" s="1"/>
      <c r="J24" s="1"/>
      <c r="K24" s="1"/>
      <c r="L24" s="1"/>
      <c r="M24" s="1"/>
      <c r="N24" s="1"/>
      <c r="O24" s="1"/>
    </row>
    <row r="25" spans="1:15" ht="12" customHeight="1">
      <c r="A25" s="14"/>
      <c r="B25" s="24" t="s">
        <v>11</v>
      </c>
      <c r="C25" s="25" t="s">
        <v>21</v>
      </c>
      <c r="D25" s="26">
        <f>'Pressupost AJ. 2017'!D25+'Pressupost FPE 2017'!D25</f>
        <v>59210</v>
      </c>
      <c r="E25" s="28"/>
      <c r="F25" s="5"/>
      <c r="G25" s="5"/>
      <c r="H25" s="1"/>
      <c r="I25" s="1"/>
      <c r="J25" s="1"/>
      <c r="K25" s="1"/>
      <c r="L25" s="1"/>
      <c r="M25" s="1"/>
      <c r="N25" s="1"/>
      <c r="O25" s="1"/>
    </row>
    <row r="26" spans="1:15" ht="12" customHeight="1">
      <c r="A26" s="14"/>
      <c r="B26" s="24" t="s">
        <v>15</v>
      </c>
      <c r="C26" s="25" t="s">
        <v>16</v>
      </c>
      <c r="D26" s="26">
        <f>'Pressupost AJ. 2017'!D26+'Pressupost FPE 2017'!D26</f>
        <v>450000</v>
      </c>
      <c r="E26" s="28"/>
      <c r="F26" s="5"/>
      <c r="G26" s="5"/>
      <c r="H26" s="1"/>
      <c r="I26" s="1"/>
      <c r="J26" s="1"/>
      <c r="K26" s="1"/>
      <c r="L26" s="1"/>
      <c r="M26" s="1"/>
      <c r="N26" s="1"/>
      <c r="O26" s="1"/>
    </row>
    <row r="27" spans="1:15" ht="12" customHeight="1">
      <c r="A27" s="14"/>
      <c r="B27" s="24" t="s">
        <v>22</v>
      </c>
      <c r="C27" s="25"/>
      <c r="D27" s="34">
        <f>SUM(D21:D26)</f>
        <v>4653270</v>
      </c>
      <c r="E27" s="28"/>
      <c r="F27" s="5"/>
      <c r="G27" s="5"/>
      <c r="H27" s="1"/>
      <c r="I27" s="1"/>
      <c r="J27" s="1"/>
      <c r="K27" s="1"/>
      <c r="L27" s="1"/>
      <c r="M27" s="1"/>
      <c r="N27" s="1"/>
      <c r="O27" s="1"/>
    </row>
    <row r="28" spans="1:15" ht="12" customHeight="1">
      <c r="A28" s="14"/>
      <c r="B28" s="18"/>
      <c r="C28" s="14"/>
      <c r="D28" s="14"/>
      <c r="E28" s="14"/>
      <c r="F28" s="1"/>
      <c r="G28" s="58"/>
      <c r="H28" s="58"/>
      <c r="I28" s="2"/>
      <c r="J28" s="2"/>
      <c r="K28" s="1"/>
      <c r="L28" s="1"/>
      <c r="M28" s="1"/>
      <c r="N28" s="1"/>
      <c r="O28" s="1"/>
    </row>
    <row r="29" spans="1:15" ht="12" customHeight="1">
      <c r="A29" s="14"/>
      <c r="B29" s="14"/>
      <c r="C29" s="14"/>
      <c r="D29" s="32"/>
      <c r="E29" s="32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" customHeight="1">
      <c r="A30" s="14"/>
      <c r="B30" s="14"/>
      <c r="C30" s="14"/>
      <c r="D30" s="14"/>
      <c r="E30" s="14"/>
      <c r="F30" s="6"/>
      <c r="G30" s="7"/>
      <c r="H30" s="8"/>
      <c r="I30" s="3"/>
      <c r="J30" s="3"/>
      <c r="K30" s="3"/>
      <c r="L30" s="3"/>
      <c r="M30" s="3"/>
      <c r="N30" s="3"/>
      <c r="O30" s="3"/>
    </row>
    <row r="31" spans="1:15" ht="12" customHeight="1" hidden="1">
      <c r="A31" s="14"/>
      <c r="B31" s="14"/>
      <c r="C31" s="14"/>
      <c r="D31" s="14"/>
      <c r="E31" s="14"/>
      <c r="F31" s="7"/>
      <c r="G31" s="7"/>
      <c r="H31" s="9"/>
      <c r="I31" s="4"/>
      <c r="J31" s="3"/>
      <c r="K31" s="3"/>
      <c r="L31" s="3"/>
      <c r="M31" s="3"/>
      <c r="N31" s="3"/>
      <c r="O31" s="3"/>
    </row>
    <row r="32" spans="1:15" ht="12" customHeight="1" hidden="1">
      <c r="A32" s="14"/>
      <c r="B32" s="14"/>
      <c r="C32" s="14"/>
      <c r="D32" s="14"/>
      <c r="E32" s="14"/>
      <c r="F32" s="7"/>
      <c r="G32" s="7"/>
      <c r="H32" s="9"/>
      <c r="I32" s="4"/>
      <c r="J32" s="3"/>
      <c r="K32" s="3"/>
      <c r="L32" s="3"/>
      <c r="M32" s="3"/>
      <c r="N32" s="3"/>
      <c r="O32" s="3"/>
    </row>
    <row r="33" spans="1:15" ht="12" customHeight="1" hidden="1">
      <c r="A33" s="14"/>
      <c r="B33" s="14"/>
      <c r="C33" s="14"/>
      <c r="D33" s="14"/>
      <c r="E33" s="14"/>
      <c r="F33" s="7"/>
      <c r="G33" s="7"/>
      <c r="H33" s="9"/>
      <c r="I33" s="4"/>
      <c r="J33" s="3"/>
      <c r="K33" s="3"/>
      <c r="L33" s="3"/>
      <c r="M33" s="3"/>
      <c r="N33" s="3"/>
      <c r="O33" s="3"/>
    </row>
    <row r="34" spans="1:15" ht="12" customHeight="1" hidden="1">
      <c r="A34" s="14"/>
      <c r="B34" s="14"/>
      <c r="C34" s="14"/>
      <c r="D34" s="14"/>
      <c r="E34" s="14"/>
      <c r="F34" s="7"/>
      <c r="G34" s="7"/>
      <c r="H34" s="9"/>
      <c r="I34" s="4"/>
      <c r="J34" s="3"/>
      <c r="K34" s="3"/>
      <c r="L34" s="3"/>
      <c r="M34" s="3"/>
      <c r="N34" s="3"/>
      <c r="O34" s="3"/>
    </row>
    <row r="35" spans="1:15" ht="12" customHeight="1" hidden="1">
      <c r="A35" s="14"/>
      <c r="B35" s="14"/>
      <c r="C35" s="14"/>
      <c r="D35" s="14"/>
      <c r="E35" s="14"/>
      <c r="F35" s="7"/>
      <c r="G35" s="7"/>
      <c r="H35" s="9"/>
      <c r="I35" s="4"/>
      <c r="J35" s="3"/>
      <c r="K35" s="3"/>
      <c r="L35" s="3"/>
      <c r="M35" s="3"/>
      <c r="N35" s="3"/>
      <c r="O35" s="3"/>
    </row>
    <row r="36" spans="1:15" ht="12" customHeight="1" hidden="1">
      <c r="A36" s="14"/>
      <c r="B36" s="14"/>
      <c r="C36" s="14"/>
      <c r="D36" s="14"/>
      <c r="E36" s="14"/>
      <c r="F36" s="7"/>
      <c r="G36" s="7"/>
      <c r="H36" s="9"/>
      <c r="I36" s="4"/>
      <c r="J36" s="3"/>
      <c r="K36" s="3"/>
      <c r="L36" s="3"/>
      <c r="M36" s="3"/>
      <c r="N36" s="3"/>
      <c r="O36" s="3"/>
    </row>
    <row r="37" spans="1:15" ht="12" customHeight="1" hidden="1">
      <c r="A37" s="14"/>
      <c r="B37" s="14"/>
      <c r="C37" s="14"/>
      <c r="D37" s="14"/>
      <c r="E37" s="14"/>
      <c r="F37" s="7"/>
      <c r="G37" s="7"/>
      <c r="H37" s="9"/>
      <c r="I37" s="4"/>
      <c r="J37" s="3"/>
      <c r="K37" s="3"/>
      <c r="L37" s="3"/>
      <c r="M37" s="3"/>
      <c r="N37" s="3"/>
      <c r="O37" s="3"/>
    </row>
    <row r="38" spans="1:15" ht="12" customHeight="1" hidden="1">
      <c r="A38" s="14"/>
      <c r="B38" s="14"/>
      <c r="C38" s="14"/>
      <c r="D38" s="14"/>
      <c r="E38" s="14"/>
      <c r="F38" s="7"/>
      <c r="G38" s="7"/>
      <c r="H38" s="9"/>
      <c r="I38" s="4"/>
      <c r="J38" s="3"/>
      <c r="K38" s="3"/>
      <c r="L38" s="3"/>
      <c r="M38" s="3"/>
      <c r="N38" s="3"/>
      <c r="O38" s="3"/>
    </row>
    <row r="39" spans="1:15" ht="12" customHeight="1" hidden="1">
      <c r="A39" s="14"/>
      <c r="B39" s="14"/>
      <c r="C39" s="14"/>
      <c r="D39" s="14"/>
      <c r="E39" s="14"/>
      <c r="F39" s="7"/>
      <c r="G39" s="7"/>
      <c r="H39" s="9"/>
      <c r="I39" s="4"/>
      <c r="J39" s="3"/>
      <c r="K39" s="3"/>
      <c r="L39" s="3"/>
      <c r="M39" s="3"/>
      <c r="N39" s="3"/>
      <c r="O39" s="3"/>
    </row>
    <row r="40" spans="1:15" ht="12" customHeight="1" hidden="1">
      <c r="A40" s="14"/>
      <c r="B40" s="14"/>
      <c r="C40" s="14"/>
      <c r="D40" s="14"/>
      <c r="E40" s="14"/>
      <c r="F40" s="7"/>
      <c r="G40" s="7"/>
      <c r="H40" s="9"/>
      <c r="I40" s="4"/>
      <c r="J40" s="10"/>
      <c r="K40" s="3"/>
      <c r="L40" s="3"/>
      <c r="M40" s="3"/>
      <c r="N40" s="3"/>
      <c r="O40" s="3"/>
    </row>
    <row r="41" spans="1:15" ht="12" customHeight="1" hidden="1">
      <c r="A41" s="14"/>
      <c r="B41" s="14"/>
      <c r="C41" s="14"/>
      <c r="D41" s="14"/>
      <c r="E41" s="14"/>
      <c r="F41" s="3"/>
      <c r="G41" s="3"/>
      <c r="H41" s="3"/>
      <c r="I41" s="5"/>
      <c r="J41" s="3"/>
      <c r="K41" s="3"/>
      <c r="L41" s="3"/>
      <c r="M41" s="3"/>
      <c r="N41" s="3"/>
      <c r="O41" s="3"/>
    </row>
    <row r="42" spans="1:15" ht="12" customHeight="1" hidden="1">
      <c r="A42" s="14"/>
      <c r="B42" s="14"/>
      <c r="C42" s="14"/>
      <c r="D42" s="14"/>
      <c r="E42" s="14"/>
      <c r="F42" s="6"/>
      <c r="G42" s="7"/>
      <c r="H42" s="8"/>
      <c r="I42" s="5"/>
      <c r="J42" s="3"/>
      <c r="K42" s="3"/>
      <c r="L42" s="3"/>
      <c r="M42" s="3"/>
      <c r="N42" s="3"/>
      <c r="O42" s="3"/>
    </row>
    <row r="43" spans="1:15" ht="12" customHeight="1" hidden="1">
      <c r="A43" s="14"/>
      <c r="B43" s="14"/>
      <c r="C43" s="14"/>
      <c r="D43" s="14"/>
      <c r="E43" s="14"/>
      <c r="F43" s="7"/>
      <c r="G43" s="7"/>
      <c r="H43" s="9"/>
      <c r="I43" s="5"/>
      <c r="J43" s="3"/>
      <c r="K43" s="3"/>
      <c r="L43" s="3"/>
      <c r="M43" s="3"/>
      <c r="N43" s="3"/>
      <c r="O43" s="3"/>
    </row>
    <row r="44" spans="1:15" ht="12" customHeight="1" hidden="1">
      <c r="A44" s="14"/>
      <c r="B44" s="14"/>
      <c r="C44" s="14"/>
      <c r="D44" s="14"/>
      <c r="E44" s="14"/>
      <c r="F44" s="7"/>
      <c r="G44" s="7"/>
      <c r="H44" s="9"/>
      <c r="I44" s="5"/>
      <c r="J44" s="3"/>
      <c r="K44" s="3"/>
      <c r="L44" s="3"/>
      <c r="M44" s="3"/>
      <c r="N44" s="3"/>
      <c r="O44" s="3"/>
    </row>
    <row r="45" spans="1:15" ht="12" customHeight="1" hidden="1">
      <c r="A45" s="14"/>
      <c r="B45" s="14"/>
      <c r="C45" s="14"/>
      <c r="D45" s="14"/>
      <c r="E45" s="14"/>
      <c r="F45" s="7"/>
      <c r="G45" s="7"/>
      <c r="H45" s="9"/>
      <c r="I45" s="5"/>
      <c r="J45" s="3"/>
      <c r="K45" s="3"/>
      <c r="L45" s="3"/>
      <c r="M45" s="3"/>
      <c r="N45" s="3"/>
      <c r="O45" s="3"/>
    </row>
    <row r="46" spans="1:15" ht="12" customHeight="1" hidden="1">
      <c r="A46" s="14"/>
      <c r="B46" s="14"/>
      <c r="C46" s="14"/>
      <c r="D46" s="14"/>
      <c r="E46" s="14"/>
      <c r="F46" s="7"/>
      <c r="G46" s="7"/>
      <c r="H46" s="9"/>
      <c r="I46" s="5"/>
      <c r="J46" s="3"/>
      <c r="K46" s="3"/>
      <c r="L46" s="3"/>
      <c r="M46" s="3"/>
      <c r="N46" s="3"/>
      <c r="O46" s="3"/>
    </row>
    <row r="47" spans="1:15" ht="12" customHeight="1" hidden="1">
      <c r="A47" s="14"/>
      <c r="B47" s="14"/>
      <c r="C47" s="14"/>
      <c r="D47" s="14"/>
      <c r="E47" s="14"/>
      <c r="F47" s="7"/>
      <c r="G47" s="7"/>
      <c r="H47" s="9"/>
      <c r="I47" s="5"/>
      <c r="J47" s="3"/>
      <c r="K47" s="3"/>
      <c r="L47" s="3"/>
      <c r="M47" s="3"/>
      <c r="N47" s="3"/>
      <c r="O47" s="3"/>
    </row>
    <row r="48" spans="1:15" ht="12" customHeight="1" hidden="1">
      <c r="A48" s="14"/>
      <c r="B48" s="14"/>
      <c r="C48" s="14"/>
      <c r="D48" s="14"/>
      <c r="E48" s="14"/>
      <c r="F48" s="7"/>
      <c r="G48" s="7"/>
      <c r="H48" s="9"/>
      <c r="I48" s="5"/>
      <c r="J48" s="3"/>
      <c r="K48" s="3"/>
      <c r="L48" s="3"/>
      <c r="M48" s="3"/>
      <c r="N48" s="3"/>
      <c r="O48" s="3"/>
    </row>
    <row r="49" spans="1:15" ht="12" customHeight="1" hidden="1">
      <c r="A49" s="14"/>
      <c r="B49" s="14"/>
      <c r="C49" s="14"/>
      <c r="D49" s="14"/>
      <c r="E49" s="14"/>
      <c r="F49" s="7"/>
      <c r="G49" s="7"/>
      <c r="H49" s="9"/>
      <c r="I49" s="5"/>
      <c r="J49" s="3"/>
      <c r="K49" s="3"/>
      <c r="L49" s="3"/>
      <c r="M49" s="3"/>
      <c r="N49" s="3"/>
      <c r="O49" s="3"/>
    </row>
    <row r="50" spans="1:15" ht="12" customHeight="1" hidden="1">
      <c r="A50" s="14"/>
      <c r="B50" s="14"/>
      <c r="C50" s="14"/>
      <c r="D50" s="14"/>
      <c r="E50" s="14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" customHeight="1" hidden="1">
      <c r="A51" s="14"/>
      <c r="B51" s="14"/>
      <c r="C51" s="14"/>
      <c r="D51" s="14"/>
      <c r="E51" s="14"/>
      <c r="F51" s="3"/>
      <c r="G51" s="3"/>
      <c r="H51" s="3"/>
      <c r="I51" s="3"/>
      <c r="J51" s="3"/>
      <c r="K51" s="3"/>
      <c r="L51" s="59"/>
      <c r="M51" s="59"/>
      <c r="N51" s="11"/>
      <c r="O51" s="3"/>
    </row>
    <row r="52" spans="1:15" ht="12" customHeight="1" hidden="1">
      <c r="A52" s="14"/>
      <c r="B52" s="14"/>
      <c r="C52" s="14"/>
      <c r="D52" s="14"/>
      <c r="E52" s="14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" customHeight="1" hidden="1">
      <c r="A53" s="14"/>
      <c r="B53" s="14"/>
      <c r="C53" s="14"/>
      <c r="D53" s="14"/>
      <c r="E53" s="14"/>
      <c r="F53" s="3"/>
      <c r="G53" s="3"/>
      <c r="H53" s="3"/>
      <c r="I53" s="3"/>
      <c r="J53" s="3"/>
      <c r="K53" s="6"/>
      <c r="L53" s="7"/>
      <c r="M53" s="8"/>
      <c r="N53" s="3"/>
      <c r="O53" s="3"/>
    </row>
    <row r="54" spans="1:15" ht="12" customHeight="1" hidden="1">
      <c r="A54" s="14"/>
      <c r="B54" s="14"/>
      <c r="C54" s="14"/>
      <c r="D54" s="14"/>
      <c r="E54" s="14"/>
      <c r="F54" s="3"/>
      <c r="G54" s="3"/>
      <c r="H54" s="3"/>
      <c r="I54" s="3"/>
      <c r="J54" s="3"/>
      <c r="K54" s="7"/>
      <c r="L54" s="12"/>
      <c r="M54" s="9"/>
      <c r="N54" s="4"/>
      <c r="O54" s="3"/>
    </row>
    <row r="55" spans="1:15" ht="12" customHeight="1" hidden="1">
      <c r="A55" s="14"/>
      <c r="B55" s="14"/>
      <c r="C55" s="14"/>
      <c r="D55" s="14"/>
      <c r="E55" s="14"/>
      <c r="F55" s="3"/>
      <c r="G55" s="3"/>
      <c r="H55" s="3"/>
      <c r="I55" s="3"/>
      <c r="J55" s="3"/>
      <c r="K55" s="7"/>
      <c r="L55" s="12"/>
      <c r="M55" s="9"/>
      <c r="N55" s="4"/>
      <c r="O55" s="3"/>
    </row>
    <row r="56" spans="1:15" ht="12" customHeight="1" hidden="1">
      <c r="A56" s="14"/>
      <c r="B56" s="14"/>
      <c r="C56" s="14"/>
      <c r="D56" s="14"/>
      <c r="E56" s="14"/>
      <c r="F56" s="3"/>
      <c r="G56" s="3"/>
      <c r="H56" s="3"/>
      <c r="I56" s="3"/>
      <c r="J56" s="3"/>
      <c r="K56" s="7"/>
      <c r="L56" s="12"/>
      <c r="M56" s="9"/>
      <c r="N56" s="4"/>
      <c r="O56" s="3"/>
    </row>
    <row r="57" spans="1:15" ht="12" customHeight="1" hidden="1">
      <c r="A57" s="14"/>
      <c r="B57" s="14"/>
      <c r="C57" s="14"/>
      <c r="D57" s="14"/>
      <c r="E57" s="14"/>
      <c r="F57" s="3"/>
      <c r="G57" s="3"/>
      <c r="H57" s="3"/>
      <c r="I57" s="3"/>
      <c r="J57" s="3"/>
      <c r="K57" s="7"/>
      <c r="L57" s="12"/>
      <c r="M57" s="9"/>
      <c r="N57" s="4"/>
      <c r="O57" s="3"/>
    </row>
    <row r="58" spans="1:15" ht="12" customHeight="1" hidden="1">
      <c r="A58" s="14"/>
      <c r="B58" s="14"/>
      <c r="C58" s="14"/>
      <c r="D58" s="14"/>
      <c r="E58" s="14"/>
      <c r="F58" s="3"/>
      <c r="G58" s="3"/>
      <c r="H58" s="3"/>
      <c r="I58" s="3"/>
      <c r="J58" s="3"/>
      <c r="K58" s="7"/>
      <c r="L58" s="12"/>
      <c r="M58" s="9"/>
      <c r="N58" s="4"/>
      <c r="O58" s="3"/>
    </row>
    <row r="59" spans="1:15" ht="12" customHeight="1" hidden="1">
      <c r="A59" s="14"/>
      <c r="B59" s="14"/>
      <c r="C59" s="14"/>
      <c r="D59" s="14"/>
      <c r="E59" s="14"/>
      <c r="F59" s="3"/>
      <c r="G59" s="3"/>
      <c r="H59" s="3"/>
      <c r="I59" s="3"/>
      <c r="J59" s="3"/>
      <c r="K59" s="7"/>
      <c r="L59" s="12"/>
      <c r="M59" s="9"/>
      <c r="N59" s="4"/>
      <c r="O59" s="3"/>
    </row>
    <row r="60" spans="1:15" ht="12" customHeight="1" hidden="1">
      <c r="A60" s="14"/>
      <c r="B60" s="14"/>
      <c r="C60" s="14"/>
      <c r="D60" s="14"/>
      <c r="E60" s="14"/>
      <c r="F60" s="3"/>
      <c r="G60" s="3"/>
      <c r="H60" s="3"/>
      <c r="I60" s="3"/>
      <c r="J60" s="3"/>
      <c r="K60" s="7"/>
      <c r="L60" s="12"/>
      <c r="M60" s="9"/>
      <c r="N60" s="4"/>
      <c r="O60" s="3"/>
    </row>
    <row r="61" spans="1:15" ht="12" customHeight="1" hidden="1">
      <c r="A61" s="14"/>
      <c r="B61" s="14"/>
      <c r="C61" s="14"/>
      <c r="D61" s="14"/>
      <c r="E61" s="14"/>
      <c r="F61" s="3"/>
      <c r="G61" s="3"/>
      <c r="H61" s="3"/>
      <c r="I61" s="3"/>
      <c r="J61" s="3"/>
      <c r="K61" s="7"/>
      <c r="L61" s="12"/>
      <c r="M61" s="9"/>
      <c r="N61" s="4"/>
      <c r="O61" s="3"/>
    </row>
    <row r="62" spans="1:15" ht="12" customHeight="1" hidden="1">
      <c r="A62" s="14"/>
      <c r="B62" s="14"/>
      <c r="C62" s="14"/>
      <c r="D62" s="14"/>
      <c r="E62" s="14"/>
      <c r="F62" s="3"/>
      <c r="G62" s="3"/>
      <c r="H62" s="3"/>
      <c r="I62" s="3"/>
      <c r="J62" s="3"/>
      <c r="K62" s="7"/>
      <c r="L62" s="12"/>
      <c r="M62" s="9"/>
      <c r="N62" s="4"/>
      <c r="O62" s="3"/>
    </row>
    <row r="63" spans="1:15" ht="12" customHeight="1" hidden="1">
      <c r="A63" s="14"/>
      <c r="B63" s="14"/>
      <c r="C63" s="14"/>
      <c r="D63" s="14"/>
      <c r="E63" s="14"/>
      <c r="F63" s="3"/>
      <c r="G63" s="3"/>
      <c r="H63" s="3"/>
      <c r="I63" s="3"/>
      <c r="J63" s="3"/>
      <c r="K63" s="7"/>
      <c r="L63" s="12"/>
      <c r="M63" s="9"/>
      <c r="N63" s="4"/>
      <c r="O63" s="3"/>
    </row>
    <row r="64" spans="1:15" ht="12" customHeight="1" hidden="1">
      <c r="A64" s="14"/>
      <c r="B64" s="14"/>
      <c r="C64" s="14"/>
      <c r="D64" s="14"/>
      <c r="E64" s="14"/>
      <c r="F64" s="3"/>
      <c r="G64" s="3"/>
      <c r="H64" s="3"/>
      <c r="I64" s="3"/>
      <c r="J64" s="3"/>
      <c r="K64" s="3"/>
      <c r="L64" s="12"/>
      <c r="M64" s="3"/>
      <c r="N64" s="5"/>
      <c r="O64" s="3"/>
    </row>
    <row r="65" spans="1:15" ht="12" customHeight="1" hidden="1">
      <c r="A65" s="14"/>
      <c r="B65" s="14"/>
      <c r="C65" s="14"/>
      <c r="D65" s="14"/>
      <c r="E65" s="14"/>
      <c r="F65" s="3"/>
      <c r="G65" s="3"/>
      <c r="H65" s="3"/>
      <c r="I65" s="3"/>
      <c r="J65" s="3"/>
      <c r="K65" s="6"/>
      <c r="L65" s="12"/>
      <c r="M65" s="8"/>
      <c r="N65" s="5"/>
      <c r="O65" s="3"/>
    </row>
    <row r="66" spans="1:15" ht="12" customHeight="1" hidden="1">
      <c r="A66" s="14"/>
      <c r="B66" s="14"/>
      <c r="C66" s="14"/>
      <c r="D66" s="14"/>
      <c r="E66" s="14"/>
      <c r="F66" s="3"/>
      <c r="G66" s="3"/>
      <c r="H66" s="3"/>
      <c r="I66" s="3"/>
      <c r="J66" s="3"/>
      <c r="K66" s="7"/>
      <c r="L66" s="12"/>
      <c r="M66" s="9"/>
      <c r="N66" s="5"/>
      <c r="O66" s="3"/>
    </row>
    <row r="67" spans="1:15" ht="12" customHeight="1" hidden="1">
      <c r="A67" s="14"/>
      <c r="B67" s="14"/>
      <c r="C67" s="14"/>
      <c r="D67" s="14"/>
      <c r="E67" s="14"/>
      <c r="F67" s="3"/>
      <c r="G67" s="3"/>
      <c r="H67" s="3"/>
      <c r="I67" s="3"/>
      <c r="J67" s="3"/>
      <c r="K67" s="7"/>
      <c r="L67" s="12"/>
      <c r="M67" s="9"/>
      <c r="N67" s="5"/>
      <c r="O67" s="3"/>
    </row>
    <row r="68" spans="1:15" ht="12" customHeight="1" hidden="1">
      <c r="A68" s="14"/>
      <c r="B68" s="14"/>
      <c r="C68" s="14"/>
      <c r="D68" s="14"/>
      <c r="E68" s="14"/>
      <c r="F68" s="3"/>
      <c r="G68" s="3"/>
      <c r="H68" s="3"/>
      <c r="I68" s="3"/>
      <c r="J68" s="3"/>
      <c r="K68" s="7"/>
      <c r="L68" s="12"/>
      <c r="M68" s="9"/>
      <c r="N68" s="5"/>
      <c r="O68" s="3"/>
    </row>
    <row r="69" spans="1:15" ht="12" customHeight="1" hidden="1">
      <c r="A69" s="14"/>
      <c r="B69" s="14"/>
      <c r="C69" s="14"/>
      <c r="D69" s="14"/>
      <c r="E69" s="14"/>
      <c r="F69" s="3"/>
      <c r="G69" s="3"/>
      <c r="H69" s="3"/>
      <c r="I69" s="3"/>
      <c r="J69" s="3"/>
      <c r="K69" s="7"/>
      <c r="L69" s="12"/>
      <c r="M69" s="9"/>
      <c r="N69" s="5"/>
      <c r="O69" s="3"/>
    </row>
    <row r="70" spans="1:15" ht="12" customHeight="1" hidden="1">
      <c r="A70" s="14"/>
      <c r="B70" s="14"/>
      <c r="C70" s="14"/>
      <c r="D70" s="14"/>
      <c r="E70" s="14"/>
      <c r="F70" s="3"/>
      <c r="G70" s="3"/>
      <c r="H70" s="3"/>
      <c r="I70" s="3"/>
      <c r="J70" s="3"/>
      <c r="K70" s="7"/>
      <c r="L70" s="12"/>
      <c r="M70" s="9"/>
      <c r="N70" s="5"/>
      <c r="O70" s="3"/>
    </row>
    <row r="71" spans="1:15" ht="12" customHeight="1" hidden="1">
      <c r="A71" s="14"/>
      <c r="B71" s="14"/>
      <c r="C71" s="14"/>
      <c r="D71" s="14"/>
      <c r="E71" s="14"/>
      <c r="F71" s="3"/>
      <c r="G71" s="3"/>
      <c r="H71" s="3"/>
      <c r="I71" s="3"/>
      <c r="J71" s="3"/>
      <c r="K71" s="7"/>
      <c r="L71" s="12"/>
      <c r="M71" s="9"/>
      <c r="N71" s="5"/>
      <c r="O71" s="3"/>
    </row>
    <row r="72" spans="1:15" ht="12" customHeight="1" hidden="1">
      <c r="A72" s="14"/>
      <c r="B72" s="14"/>
      <c r="C72" s="14"/>
      <c r="D72" s="14"/>
      <c r="E72" s="14"/>
      <c r="F72" s="3"/>
      <c r="G72" s="3"/>
      <c r="H72" s="3"/>
      <c r="I72" s="3"/>
      <c r="J72" s="3"/>
      <c r="K72" s="7"/>
      <c r="L72" s="12"/>
      <c r="M72" s="9"/>
      <c r="N72" s="5"/>
      <c r="O72" s="3"/>
    </row>
    <row r="73" spans="1:15" ht="12" customHeight="1" hidden="1">
      <c r="A73" s="14"/>
      <c r="B73" s="14"/>
      <c r="C73" s="14"/>
      <c r="D73" s="14"/>
      <c r="E73" s="14"/>
      <c r="F73" s="3"/>
      <c r="G73" s="3"/>
      <c r="H73" s="3"/>
      <c r="I73" s="3"/>
      <c r="J73" s="3"/>
      <c r="K73" s="3"/>
      <c r="L73" s="12"/>
      <c r="M73" s="3"/>
      <c r="N73" s="3"/>
      <c r="O73" s="3"/>
    </row>
    <row r="74" spans="1:15" ht="12" customHeight="1" hidden="1">
      <c r="A74" s="14"/>
      <c r="B74" s="14"/>
      <c r="C74" s="14"/>
      <c r="D74" s="14"/>
      <c r="E74" s="14"/>
      <c r="F74" s="3"/>
      <c r="G74" s="3"/>
      <c r="H74" s="3"/>
      <c r="I74" s="3"/>
      <c r="J74" s="3"/>
      <c r="K74" s="3"/>
      <c r="L74" s="12"/>
      <c r="M74" s="3"/>
      <c r="N74" s="3"/>
      <c r="O74" s="3"/>
    </row>
    <row r="75" spans="1:15" ht="12" customHeight="1" hidden="1">
      <c r="A75" s="14"/>
      <c r="B75" s="14"/>
      <c r="C75" s="14"/>
      <c r="D75" s="14"/>
      <c r="E75" s="14"/>
      <c r="F75" s="1"/>
      <c r="G75" s="1"/>
      <c r="H75" s="1"/>
      <c r="I75" s="1"/>
      <c r="J75" s="1"/>
      <c r="K75" s="1"/>
      <c r="L75" s="13"/>
      <c r="M75" s="1"/>
      <c r="N75" s="1"/>
      <c r="O75" s="1"/>
    </row>
    <row r="76" spans="1:15" ht="12" customHeight="1" hidden="1">
      <c r="A76" s="14"/>
      <c r="B76" s="14"/>
      <c r="C76" s="14"/>
      <c r="D76" s="14"/>
      <c r="E76" s="14"/>
      <c r="F76" s="1"/>
      <c r="G76" s="1"/>
      <c r="H76" s="1"/>
      <c r="I76" s="1"/>
      <c r="J76" s="1"/>
      <c r="K76" s="1"/>
      <c r="L76" s="13"/>
      <c r="M76" s="1"/>
      <c r="N76" s="1"/>
      <c r="O76" s="1"/>
    </row>
    <row r="77" spans="1:15" ht="12" customHeight="1" hidden="1">
      <c r="A77" s="14"/>
      <c r="B77" s="14"/>
      <c r="C77" s="14"/>
      <c r="D77" s="14"/>
      <c r="E77" s="14"/>
      <c r="F77" s="1"/>
      <c r="G77" s="1"/>
      <c r="H77" s="1"/>
      <c r="I77" s="1"/>
      <c r="J77" s="1"/>
      <c r="K77" s="1"/>
      <c r="L77" s="13"/>
      <c r="M77" s="1"/>
      <c r="N77" s="1"/>
      <c r="O77" s="1"/>
    </row>
    <row r="78" spans="1:15" ht="12" customHeight="1" hidden="1">
      <c r="A78" s="14"/>
      <c r="B78" s="14"/>
      <c r="C78" s="14"/>
      <c r="D78" s="14"/>
      <c r="E78" s="14"/>
      <c r="F78" s="1"/>
      <c r="G78" s="1"/>
      <c r="H78" s="1"/>
      <c r="I78" s="1"/>
      <c r="J78" s="1"/>
      <c r="K78" s="1"/>
      <c r="L78" s="13"/>
      <c r="M78" s="1"/>
      <c r="N78" s="1"/>
      <c r="O78" s="1"/>
    </row>
    <row r="79" spans="1:15" ht="12" customHeight="1" hidden="1">
      <c r="A79" s="14"/>
      <c r="B79" s="14"/>
      <c r="C79" s="14"/>
      <c r="D79" s="14"/>
      <c r="E79" s="14"/>
      <c r="F79" s="1"/>
      <c r="G79" s="1"/>
      <c r="H79" s="1"/>
      <c r="I79" s="1"/>
      <c r="J79" s="1"/>
      <c r="K79" s="1"/>
      <c r="L79" s="13"/>
      <c r="M79" s="1"/>
      <c r="N79" s="1"/>
      <c r="O79" s="1"/>
    </row>
    <row r="80" spans="1:15" ht="12" customHeight="1" hidden="1">
      <c r="A80" s="14"/>
      <c r="B80" s="14"/>
      <c r="C80" s="14"/>
      <c r="D80" s="14"/>
      <c r="E80" s="14"/>
      <c r="F80" s="1"/>
      <c r="G80" s="1"/>
      <c r="H80" s="1"/>
      <c r="I80" s="1"/>
      <c r="J80" s="1"/>
      <c r="K80" s="1"/>
      <c r="L80" s="13"/>
      <c r="M80" s="1"/>
      <c r="N80" s="1"/>
      <c r="O80" s="1"/>
    </row>
    <row r="81" spans="1:15" ht="12" customHeight="1" hidden="1">
      <c r="A81" s="14"/>
      <c r="B81" s="14"/>
      <c r="C81" s="14"/>
      <c r="D81" s="14"/>
      <c r="E81" s="14"/>
      <c r="F81" s="1"/>
      <c r="G81" s="1"/>
      <c r="H81" s="1"/>
      <c r="I81" s="1"/>
      <c r="J81" s="1"/>
      <c r="K81" s="1"/>
      <c r="L81" s="13"/>
      <c r="M81" s="1"/>
      <c r="N81" s="1"/>
      <c r="O81" s="1"/>
    </row>
    <row r="82" spans="1:15" ht="12" customHeight="1" hidden="1">
      <c r="A82" s="14"/>
      <c r="B82" s="14"/>
      <c r="C82" s="14"/>
      <c r="D82" s="14"/>
      <c r="E82" s="14"/>
      <c r="F82" s="1"/>
      <c r="G82" s="1"/>
      <c r="H82" s="1"/>
      <c r="I82" s="1"/>
      <c r="J82" s="1"/>
      <c r="K82" s="1"/>
      <c r="L82" s="13"/>
      <c r="M82" s="1"/>
      <c r="N82" s="1"/>
      <c r="O82" s="1"/>
    </row>
    <row r="83" spans="1:15" ht="12" customHeight="1" hidden="1">
      <c r="A83" s="14"/>
      <c r="B83" s="14"/>
      <c r="C83" s="14"/>
      <c r="D83" s="14"/>
      <c r="E83" s="14"/>
      <c r="F83" s="1"/>
      <c r="G83" s="1"/>
      <c r="H83" s="1"/>
      <c r="I83" s="1"/>
      <c r="J83" s="1"/>
      <c r="K83" s="1"/>
      <c r="L83" s="13"/>
      <c r="M83" s="1"/>
      <c r="N83" s="1"/>
      <c r="O83" s="1"/>
    </row>
    <row r="84" spans="1:15" ht="12" customHeight="1" hidden="1">
      <c r="A84" s="14"/>
      <c r="B84" s="14"/>
      <c r="C84" s="14"/>
      <c r="D84" s="14"/>
      <c r="E84" s="14"/>
      <c r="F84" s="1"/>
      <c r="G84" s="1"/>
      <c r="H84" s="1"/>
      <c r="I84" s="1"/>
      <c r="J84" s="1"/>
      <c r="K84" s="1"/>
      <c r="L84" s="13"/>
      <c r="M84" s="1"/>
      <c r="N84" s="1"/>
      <c r="O84" s="1"/>
    </row>
    <row r="85" spans="1:15" ht="12" customHeight="1" hidden="1">
      <c r="A85" s="14"/>
      <c r="B85" s="14"/>
      <c r="C85" s="14"/>
      <c r="D85" s="14"/>
      <c r="E85" s="14"/>
      <c r="F85" s="1"/>
      <c r="G85" s="1"/>
      <c r="H85" s="1"/>
      <c r="I85" s="1"/>
      <c r="J85" s="1"/>
      <c r="K85" s="1"/>
      <c r="L85" s="13"/>
      <c r="M85" s="1"/>
      <c r="N85" s="1"/>
      <c r="O85" s="1"/>
    </row>
    <row r="86" spans="1:15" ht="12" customHeight="1" hidden="1">
      <c r="A86" s="14"/>
      <c r="B86" s="14"/>
      <c r="C86" s="14"/>
      <c r="D86" s="14"/>
      <c r="E86" s="14"/>
      <c r="F86" s="1"/>
      <c r="G86" s="1"/>
      <c r="H86" s="1"/>
      <c r="I86" s="1"/>
      <c r="J86" s="1"/>
      <c r="K86" s="1"/>
      <c r="L86" s="13"/>
      <c r="M86" s="1"/>
      <c r="N86" s="1"/>
      <c r="O86" s="1"/>
    </row>
    <row r="87" spans="1:15" ht="12" customHeight="1" hidden="1">
      <c r="A87" s="14"/>
      <c r="B87" s="14"/>
      <c r="C87" s="14"/>
      <c r="D87" s="14"/>
      <c r="E87" s="14"/>
      <c r="F87" s="1"/>
      <c r="G87" s="1"/>
      <c r="H87" s="1"/>
      <c r="I87" s="1"/>
      <c r="J87" s="1"/>
      <c r="K87" s="1"/>
      <c r="L87" s="13"/>
      <c r="M87" s="1"/>
      <c r="N87" s="1"/>
      <c r="O87" s="1"/>
    </row>
    <row r="88" spans="1:15" ht="12" customHeight="1" hidden="1">
      <c r="A88" s="14"/>
      <c r="B88" s="14"/>
      <c r="C88" s="14"/>
      <c r="D88" s="14"/>
      <c r="E88" s="14"/>
      <c r="F88" s="1"/>
      <c r="G88" s="1"/>
      <c r="H88" s="1"/>
      <c r="I88" s="1"/>
      <c r="J88" s="1"/>
      <c r="K88" s="1"/>
      <c r="L88" s="13"/>
      <c r="M88" s="1"/>
      <c r="N88" s="1"/>
      <c r="O88" s="1"/>
    </row>
    <row r="89" spans="1:15" ht="12" customHeight="1" hidden="1">
      <c r="A89" s="14"/>
      <c r="B89" s="14"/>
      <c r="C89" s="14"/>
      <c r="D89" s="14"/>
      <c r="E89" s="14"/>
      <c r="F89" s="1"/>
      <c r="G89" s="1"/>
      <c r="H89" s="1"/>
      <c r="I89" s="1"/>
      <c r="J89" s="1"/>
      <c r="K89" s="1"/>
      <c r="L89" s="13"/>
      <c r="M89" s="1"/>
      <c r="N89" s="1"/>
      <c r="O89" s="1"/>
    </row>
    <row r="90" spans="1:15" ht="12" customHeight="1" hidden="1">
      <c r="A90" s="14"/>
      <c r="B90" s="14"/>
      <c r="C90" s="14"/>
      <c r="D90" s="14"/>
      <c r="E90" s="14"/>
      <c r="F90" s="1"/>
      <c r="G90" s="1"/>
      <c r="H90" s="1"/>
      <c r="I90" s="1"/>
      <c r="J90" s="1"/>
      <c r="K90" s="1"/>
      <c r="L90" s="13"/>
      <c r="M90" s="1"/>
      <c r="N90" s="1"/>
      <c r="O90" s="1"/>
    </row>
    <row r="91" spans="1:15" ht="12" customHeight="1" hidden="1">
      <c r="A91" s="14"/>
      <c r="B91" s="14"/>
      <c r="C91" s="14"/>
      <c r="D91" s="14"/>
      <c r="E91" s="14"/>
      <c r="F91" s="1"/>
      <c r="G91" s="1"/>
      <c r="H91" s="1"/>
      <c r="I91" s="1"/>
      <c r="J91" s="1"/>
      <c r="K91" s="1"/>
      <c r="L91" s="13"/>
      <c r="M91" s="1"/>
      <c r="N91" s="1"/>
      <c r="O91" s="1"/>
    </row>
    <row r="92" spans="1:15" ht="12" customHeight="1" hidden="1">
      <c r="A92" s="14"/>
      <c r="B92" s="14"/>
      <c r="C92" s="14"/>
      <c r="D92" s="14"/>
      <c r="E92" s="14"/>
      <c r="F92" s="1"/>
      <c r="G92" s="1"/>
      <c r="H92" s="1"/>
      <c r="I92" s="1"/>
      <c r="J92" s="1"/>
      <c r="K92" s="1"/>
      <c r="L92" s="13"/>
      <c r="M92" s="1"/>
      <c r="N92" s="1"/>
      <c r="O92" s="1"/>
    </row>
    <row r="93" spans="1:15" ht="12" customHeight="1" hidden="1">
      <c r="A93" s="14"/>
      <c r="B93" s="14"/>
      <c r="C93" s="14"/>
      <c r="D93" s="14"/>
      <c r="E93" s="14"/>
      <c r="F93" s="1"/>
      <c r="G93" s="1"/>
      <c r="H93" s="1"/>
      <c r="I93" s="1"/>
      <c r="J93" s="1"/>
      <c r="K93" s="1"/>
      <c r="L93" s="13"/>
      <c r="M93" s="1"/>
      <c r="N93" s="1"/>
      <c r="O93" s="1"/>
    </row>
    <row r="94" spans="1:15" ht="12" customHeight="1">
      <c r="A94" s="14"/>
      <c r="B94" s="14"/>
      <c r="C94" s="14"/>
      <c r="D94" s="14"/>
      <c r="E94" s="14"/>
      <c r="F94" s="1"/>
      <c r="G94" s="1"/>
      <c r="H94" s="1"/>
      <c r="I94" s="1"/>
      <c r="J94" s="1"/>
      <c r="K94" s="1"/>
      <c r="L94" s="1"/>
      <c r="M94" s="1"/>
      <c r="N94" s="1"/>
      <c r="O94" s="1"/>
    </row>
  </sheetData>
  <sheetProtection/>
  <mergeCells count="2">
    <mergeCell ref="G28:H28"/>
    <mergeCell ref="L51:M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13" sqref="C13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">
        <v>28</v>
      </c>
      <c r="C3" s="60"/>
      <c r="D3" s="52">
        <f>'[1]MC01'!$D$3</f>
        <v>42853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'[1]Consolidat 2017'!D9</f>
        <v>1924600</v>
      </c>
      <c r="D7" s="43">
        <f>'[1]MC01'!D7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'[1]Consolidat 2017'!D10</f>
        <v>26000</v>
      </c>
      <c r="D8" s="43">
        <f>'[1]MC01'!D8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'[1]Consolidat 2017'!D11</f>
        <v>835100</v>
      </c>
      <c r="D9" s="43">
        <f>'[1]MC01'!D9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'[1]Consolidat 2017'!D12</f>
        <v>1757695</v>
      </c>
      <c r="D10" s="43">
        <f>'[1]MC01'!D10</f>
        <v>86380.57</v>
      </c>
      <c r="E10" s="44">
        <f t="shared" si="0"/>
        <v>1844075.57</v>
      </c>
      <c r="F10" s="49"/>
      <c r="G10" s="55"/>
    </row>
    <row r="11" spans="1:7" ht="12.75">
      <c r="A11" s="49"/>
      <c r="B11" s="41" t="s">
        <v>9</v>
      </c>
      <c r="C11" s="42">
        <f>'[1]Consolidat 2017'!D13</f>
        <v>62700</v>
      </c>
      <c r="D11" s="43">
        <f>'[1]MC01'!D11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'[1]Consolidat 2017'!D14</f>
        <v>0</v>
      </c>
      <c r="D12" s="43">
        <f>'[1]MC01'!D12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'[1]Consolidat 2017'!D15</f>
        <v>47175</v>
      </c>
      <c r="D13" s="43">
        <f>'[1]MC01'!D13</f>
        <v>0</v>
      </c>
      <c r="E13" s="44">
        <f t="shared" si="0"/>
        <v>47175</v>
      </c>
      <c r="F13" s="49"/>
      <c r="G13" s="49"/>
    </row>
    <row r="14" spans="1:7" ht="12.75">
      <c r="A14" s="49"/>
      <c r="B14" s="45" t="s">
        <v>23</v>
      </c>
      <c r="C14" s="42">
        <f>'[1]Consolidat 2017'!D16</f>
        <v>0</v>
      </c>
      <c r="D14" s="43">
        <f>'[1]MC01'!D14</f>
        <v>0</v>
      </c>
      <c r="E14" s="44">
        <f t="shared" si="0"/>
        <v>0</v>
      </c>
      <c r="F14" s="49"/>
      <c r="G14" s="49"/>
    </row>
    <row r="15" spans="1:7" ht="12.75">
      <c r="A15" s="49"/>
      <c r="B15" s="41" t="s">
        <v>15</v>
      </c>
      <c r="C15" s="42">
        <f>'[1]Consolidat 2017'!D17</f>
        <v>0</v>
      </c>
      <c r="D15" s="43">
        <f>'[1]MC01'!D15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4653270</v>
      </c>
      <c r="D16" s="43">
        <f>SUM(D7:D15)</f>
        <v>86380.57</v>
      </c>
      <c r="E16" s="44">
        <f>SUM(E7:E15)</f>
        <v>4739650.57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'[1]Consolidat 2017'!D21</f>
        <v>1798206</v>
      </c>
      <c r="D19" s="43">
        <f>'[1]MC01'!D19</f>
        <v>83380.57</v>
      </c>
      <c r="E19" s="44">
        <f aca="true" t="shared" si="1" ref="E19:E24">C19+D19</f>
        <v>1881586.57</v>
      </c>
      <c r="F19" s="49"/>
      <c r="G19" s="49"/>
    </row>
    <row r="20" spans="1:7" ht="12.75">
      <c r="A20" s="49"/>
      <c r="B20" s="41" t="s">
        <v>3</v>
      </c>
      <c r="C20" s="42">
        <f>'[1]Consolidat 2017'!D22</f>
        <v>2164604</v>
      </c>
      <c r="D20" s="43">
        <f>'[1]MC01'!D20</f>
        <v>0</v>
      </c>
      <c r="E20" s="44">
        <f t="shared" si="1"/>
        <v>2164604</v>
      </c>
      <c r="F20" s="49"/>
      <c r="G20" s="49"/>
    </row>
    <row r="21" spans="1:7" ht="12.75">
      <c r="A21" s="49"/>
      <c r="B21" s="41" t="s">
        <v>5</v>
      </c>
      <c r="C21" s="42">
        <f>'[1]Consolidat 2017'!D23</f>
        <v>18200</v>
      </c>
      <c r="D21" s="43">
        <f>'[1]MC01'!D21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'[1]Consolidat 2017'!D24</f>
        <v>163050</v>
      </c>
      <c r="D22" s="43">
        <f>'[1]MC01'!D22</f>
        <v>3000</v>
      </c>
      <c r="E22" s="44">
        <f t="shared" si="1"/>
        <v>166050</v>
      </c>
      <c r="F22" s="49"/>
      <c r="G22" s="49"/>
    </row>
    <row r="23" spans="1:7" ht="12.75">
      <c r="A23" s="49"/>
      <c r="B23" s="41" t="s">
        <v>11</v>
      </c>
      <c r="C23" s="42">
        <f>'[1]Consolidat 2017'!D25</f>
        <v>59210</v>
      </c>
      <c r="D23" s="43">
        <f>'[1]MC01'!D23</f>
        <v>0</v>
      </c>
      <c r="E23" s="44">
        <f t="shared" si="1"/>
        <v>59210</v>
      </c>
      <c r="F23" s="49"/>
      <c r="G23" s="49"/>
    </row>
    <row r="24" spans="1:7" ht="12.75">
      <c r="A24" s="49"/>
      <c r="B24" s="41" t="s">
        <v>15</v>
      </c>
      <c r="C24" s="42">
        <f>'[1]Consolidat 2017'!D26</f>
        <v>450000</v>
      </c>
      <c r="D24" s="43">
        <f>'[1]MC01'!D24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4653270</v>
      </c>
      <c r="D25" s="48">
        <f>SUM(D19:D24)</f>
        <v>86380.57</v>
      </c>
      <c r="E25" s="44">
        <f>SUM(E19:E24)</f>
        <v>4739650.57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7" sqref="C7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'[1]ConsolidatMC02'!$B$3</f>
        <v>Aprovat per resolució de l'alcalde del dia</v>
      </c>
      <c r="C3" s="60"/>
      <c r="D3" s="52">
        <f>'[1]ConsolidatMC02'!$D$3</f>
        <v>42929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MC01!E7</f>
        <v>1924600</v>
      </c>
      <c r="D7" s="43">
        <f>'[1]MC02'!D7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MC01!E8</f>
        <v>26000</v>
      </c>
      <c r="D8" s="43">
        <f>'[1]MC02'!D8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MC01!E9</f>
        <v>835100</v>
      </c>
      <c r="D9" s="43">
        <f>'[1]MC02'!D9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MC01!E10</f>
        <v>1844075.57</v>
      </c>
      <c r="D10" s="43">
        <f>'[1]MC02'!D10</f>
        <v>0</v>
      </c>
      <c r="E10" s="44">
        <f t="shared" si="0"/>
        <v>1844075.57</v>
      </c>
      <c r="F10" s="49"/>
      <c r="G10" s="55"/>
    </row>
    <row r="11" spans="1:7" ht="12.75">
      <c r="A11" s="49"/>
      <c r="B11" s="41" t="s">
        <v>9</v>
      </c>
      <c r="C11" s="42">
        <f>MC01!E11</f>
        <v>62700</v>
      </c>
      <c r="D11" s="43">
        <f>'[1]MC02'!D11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MC01!E12</f>
        <v>0</v>
      </c>
      <c r="D12" s="43">
        <f>'[1]MC02'!D12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MC01!E13</f>
        <v>47175</v>
      </c>
      <c r="D13" s="43">
        <f>'[1]MC02'!D13</f>
        <v>0</v>
      </c>
      <c r="E13" s="44">
        <f t="shared" si="0"/>
        <v>47175</v>
      </c>
      <c r="F13" s="49"/>
      <c r="G13" s="49"/>
    </row>
    <row r="14" spans="1:7" ht="12.75">
      <c r="A14" s="49"/>
      <c r="B14" s="45" t="s">
        <v>23</v>
      </c>
      <c r="C14" s="42">
        <f>MC01!E14</f>
        <v>0</v>
      </c>
      <c r="D14" s="43">
        <f>'[1]MC02'!D14</f>
        <v>0</v>
      </c>
      <c r="E14" s="44">
        <f t="shared" si="0"/>
        <v>0</v>
      </c>
      <c r="F14" s="49"/>
      <c r="G14" s="49"/>
    </row>
    <row r="15" spans="1:7" ht="12.75">
      <c r="A15" s="49"/>
      <c r="B15" s="41" t="s">
        <v>15</v>
      </c>
      <c r="C15" s="42">
        <f>MC01!E15</f>
        <v>0</v>
      </c>
      <c r="D15" s="43">
        <f>'[1]MC02'!D15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4739650.57</v>
      </c>
      <c r="D16" s="43">
        <f>SUM(D7:D15)</f>
        <v>0</v>
      </c>
      <c r="E16" s="44">
        <f>SUM(E7:E15)</f>
        <v>4739650.57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MC01!E19</f>
        <v>1881586.57</v>
      </c>
      <c r="D19" s="43">
        <f>'[1]MC02'!D19</f>
        <v>0</v>
      </c>
      <c r="E19" s="44">
        <f aca="true" t="shared" si="1" ref="E19:E24">C19+D19</f>
        <v>1881586.57</v>
      </c>
      <c r="F19" s="49"/>
      <c r="G19" s="49"/>
    </row>
    <row r="20" spans="1:7" ht="12.75">
      <c r="A20" s="49"/>
      <c r="B20" s="41" t="s">
        <v>3</v>
      </c>
      <c r="C20" s="42">
        <f>MC01!E20</f>
        <v>2164604</v>
      </c>
      <c r="D20" s="43">
        <f>'[1]MC02'!D20</f>
        <v>0</v>
      </c>
      <c r="E20" s="44">
        <f t="shared" si="1"/>
        <v>2164604</v>
      </c>
      <c r="F20" s="49"/>
      <c r="G20" s="49"/>
    </row>
    <row r="21" spans="1:7" ht="12.75">
      <c r="A21" s="49"/>
      <c r="B21" s="41" t="s">
        <v>5</v>
      </c>
      <c r="C21" s="42">
        <f>MC01!E21</f>
        <v>18200</v>
      </c>
      <c r="D21" s="43">
        <f>'[1]MC02'!D21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MC01!E22</f>
        <v>166050</v>
      </c>
      <c r="D22" s="43">
        <f>'[1]MC02'!D22</f>
        <v>0</v>
      </c>
      <c r="E22" s="44">
        <f t="shared" si="1"/>
        <v>166050</v>
      </c>
      <c r="F22" s="49"/>
      <c r="G22" s="49"/>
    </row>
    <row r="23" spans="1:7" ht="12.75">
      <c r="A23" s="49"/>
      <c r="B23" s="41" t="s">
        <v>11</v>
      </c>
      <c r="C23" s="42">
        <f>MC01!E23</f>
        <v>59210</v>
      </c>
      <c r="D23" s="43">
        <f>'[1]MC01'!D23</f>
        <v>0</v>
      </c>
      <c r="E23" s="44">
        <f t="shared" si="1"/>
        <v>59210</v>
      </c>
      <c r="F23" s="49"/>
      <c r="G23" s="49"/>
    </row>
    <row r="24" spans="1:7" ht="12.75">
      <c r="A24" s="49"/>
      <c r="B24" s="41" t="s">
        <v>15</v>
      </c>
      <c r="C24" s="42">
        <f>MC01!E24</f>
        <v>450000</v>
      </c>
      <c r="D24" s="43">
        <f>'[1]MC01'!D24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4739650.57</v>
      </c>
      <c r="D25" s="48">
        <f>SUM(D19:D24)</f>
        <v>0</v>
      </c>
      <c r="E25" s="44">
        <f>SUM(E19:E24)</f>
        <v>4739650.57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7" sqref="C7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'[1]ConsolidatMC03'!$B$3</f>
        <v>Aprovat per acord del Ple del dia </v>
      </c>
      <c r="C3" s="60"/>
      <c r="D3" s="52">
        <f>'[1]ConsolidatMC03'!$D$3</f>
        <v>42941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MC02!E7</f>
        <v>1924600</v>
      </c>
      <c r="D7" s="43">
        <f>'[1]MC03'!D7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MC02!E8</f>
        <v>26000</v>
      </c>
      <c r="D8" s="43">
        <f>'[1]MC03'!D8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MC02!E9</f>
        <v>835100</v>
      </c>
      <c r="D9" s="43">
        <f>'[1]MC03'!D9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MC02!E10</f>
        <v>1844075.57</v>
      </c>
      <c r="D10" s="43">
        <f>'[1]MC03'!D10</f>
        <v>0</v>
      </c>
      <c r="E10" s="44">
        <f t="shared" si="0"/>
        <v>1844075.57</v>
      </c>
      <c r="F10" s="49"/>
      <c r="G10" s="55"/>
    </row>
    <row r="11" spans="1:7" ht="12.75">
      <c r="A11" s="49"/>
      <c r="B11" s="41" t="s">
        <v>9</v>
      </c>
      <c r="C11" s="42">
        <f>MC02!E11</f>
        <v>62700</v>
      </c>
      <c r="D11" s="43">
        <f>'[1]MC03'!D11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MC02!E12</f>
        <v>0</v>
      </c>
      <c r="D12" s="43">
        <f>'[1]MC03'!D12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MC02!E13</f>
        <v>47175</v>
      </c>
      <c r="D13" s="43">
        <f>'[1]MC03'!D13</f>
        <v>372102.75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MC02!E14</f>
        <v>0</v>
      </c>
      <c r="D14" s="43">
        <f>'[1]MC03'!D14</f>
        <v>405710.25</v>
      </c>
      <c r="E14" s="44">
        <f t="shared" si="0"/>
        <v>405710.25</v>
      </c>
      <c r="F14" s="49"/>
      <c r="G14" s="49"/>
    </row>
    <row r="15" spans="1:7" ht="12.75">
      <c r="A15" s="49"/>
      <c r="B15" s="41" t="s">
        <v>15</v>
      </c>
      <c r="C15" s="42">
        <f>MC02!E15</f>
        <v>0</v>
      </c>
      <c r="D15" s="43">
        <f>'[1]MC03'!D15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4739650.57</v>
      </c>
      <c r="D16" s="43">
        <f>SUM(D7:D15)</f>
        <v>777813</v>
      </c>
      <c r="E16" s="44">
        <f>SUM(E7:E15)</f>
        <v>5517463.57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MC02!E19</f>
        <v>1881586.57</v>
      </c>
      <c r="D19" s="43">
        <f>'[1]MC03'!D19</f>
        <v>0</v>
      </c>
      <c r="E19" s="44">
        <f aca="true" t="shared" si="1" ref="E19:E24">C19+D19</f>
        <v>1881586.57</v>
      </c>
      <c r="F19" s="49"/>
      <c r="G19" s="49"/>
    </row>
    <row r="20" spans="1:7" ht="12.75">
      <c r="A20" s="49"/>
      <c r="B20" s="41" t="s">
        <v>3</v>
      </c>
      <c r="C20" s="42">
        <f>MC02!E20</f>
        <v>2164604</v>
      </c>
      <c r="D20" s="43">
        <f>'[1]MC03'!D20</f>
        <v>0</v>
      </c>
      <c r="E20" s="44">
        <f t="shared" si="1"/>
        <v>2164604</v>
      </c>
      <c r="F20" s="49"/>
      <c r="G20" s="49"/>
    </row>
    <row r="21" spans="1:7" ht="12.75">
      <c r="A21" s="49"/>
      <c r="B21" s="41" t="s">
        <v>5</v>
      </c>
      <c r="C21" s="42">
        <f>MC02!E21</f>
        <v>18200</v>
      </c>
      <c r="D21" s="43">
        <f>'[1]MC03'!D21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MC02!E22</f>
        <v>166050</v>
      </c>
      <c r="D22" s="43">
        <f>'[1]MC03'!D22</f>
        <v>0</v>
      </c>
      <c r="E22" s="44">
        <f t="shared" si="1"/>
        <v>166050</v>
      </c>
      <c r="F22" s="49"/>
      <c r="G22" s="49"/>
    </row>
    <row r="23" spans="1:7" ht="12.75">
      <c r="A23" s="49"/>
      <c r="B23" s="41" t="s">
        <v>11</v>
      </c>
      <c r="C23" s="42">
        <f>MC02!E23</f>
        <v>59210</v>
      </c>
      <c r="D23" s="43">
        <f>'[1]MC03'!D23</f>
        <v>777813</v>
      </c>
      <c r="E23" s="44">
        <f t="shared" si="1"/>
        <v>837023</v>
      </c>
      <c r="F23" s="49"/>
      <c r="G23" s="49"/>
    </row>
    <row r="24" spans="1:7" ht="12.75">
      <c r="A24" s="49"/>
      <c r="B24" s="41" t="s">
        <v>15</v>
      </c>
      <c r="C24" s="42">
        <f>MC02!E24</f>
        <v>450000</v>
      </c>
      <c r="D24" s="43">
        <f>'[1]MC03'!D24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4739650.57</v>
      </c>
      <c r="D25" s="48">
        <f>SUM(D19:D24)</f>
        <v>777813</v>
      </c>
      <c r="E25" s="44">
        <f>SUM(E19:E24)</f>
        <v>5517463.57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7" sqref="C7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'[1]ConsolidatMC04'!$B$3</f>
        <v>Aprovat per acord del Ple del dia </v>
      </c>
      <c r="C3" s="60"/>
      <c r="D3" s="52">
        <f>'[1]ConsolidatMC04'!$D$3</f>
        <v>42997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MC03!E7</f>
        <v>1924600</v>
      </c>
      <c r="D7" s="43">
        <f>'[1]MC04'!D7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MC03!E8</f>
        <v>26000</v>
      </c>
      <c r="D8" s="43">
        <f>'[1]MC04'!D8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MC03!E9</f>
        <v>835100</v>
      </c>
      <c r="D9" s="43">
        <f>'[1]MC04'!D9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MC03!E10</f>
        <v>1844075.57</v>
      </c>
      <c r="D10" s="43">
        <f>'[1]MC04'!D10</f>
        <v>0</v>
      </c>
      <c r="E10" s="44">
        <f t="shared" si="0"/>
        <v>1844075.57</v>
      </c>
      <c r="F10" s="49"/>
      <c r="G10" s="55"/>
    </row>
    <row r="11" spans="1:7" ht="12.75">
      <c r="A11" s="49"/>
      <c r="B11" s="41" t="s">
        <v>9</v>
      </c>
      <c r="C11" s="42">
        <f>MC03!E11</f>
        <v>62700</v>
      </c>
      <c r="D11" s="43">
        <f>'[1]MC04'!D11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MC03!E12</f>
        <v>0</v>
      </c>
      <c r="D12" s="43">
        <f>'[1]MC04'!D12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MC03!E13</f>
        <v>419277.75</v>
      </c>
      <c r="D13" s="43">
        <f>'[1]MC04'!D13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MC03!E14</f>
        <v>405710.25</v>
      </c>
      <c r="D14" s="43">
        <f>'[1]MC04'!D14</f>
        <v>13000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MC03!E15</f>
        <v>0</v>
      </c>
      <c r="D15" s="43">
        <f>'[1]MC04'!D15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5517463.57</v>
      </c>
      <c r="D16" s="43">
        <f>SUM(D7:D15)</f>
        <v>13000</v>
      </c>
      <c r="E16" s="44">
        <f>SUM(E7:E15)</f>
        <v>5530463.57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MC03!E19</f>
        <v>1881586.57</v>
      </c>
      <c r="D19" s="43">
        <f>'[1]MC04'!D19</f>
        <v>0</v>
      </c>
      <c r="E19" s="44">
        <f aca="true" t="shared" si="1" ref="E19:E24">C19+D19</f>
        <v>1881586.57</v>
      </c>
      <c r="F19" s="49"/>
      <c r="G19" s="49"/>
    </row>
    <row r="20" spans="1:7" ht="12.75">
      <c r="A20" s="49"/>
      <c r="B20" s="41" t="s">
        <v>3</v>
      </c>
      <c r="C20" s="42">
        <f>MC03!E20</f>
        <v>2164604</v>
      </c>
      <c r="D20" s="43">
        <f>'[1]MC04'!D20</f>
        <v>-5179</v>
      </c>
      <c r="E20" s="44">
        <f t="shared" si="1"/>
        <v>2159425</v>
      </c>
      <c r="F20" s="49"/>
      <c r="G20" s="49"/>
    </row>
    <row r="21" spans="1:7" ht="12.75">
      <c r="A21" s="49"/>
      <c r="B21" s="41" t="s">
        <v>5</v>
      </c>
      <c r="C21" s="42">
        <f>MC03!E21</f>
        <v>18200</v>
      </c>
      <c r="D21" s="43">
        <f>'[1]MC04'!D21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MC03!E22</f>
        <v>166050</v>
      </c>
      <c r="D22" s="43">
        <f>'[1]MC04'!D22</f>
        <v>509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MC03!E23</f>
        <v>837023</v>
      </c>
      <c r="D23" s="43">
        <f>'[1]MC04'!D23</f>
        <v>17670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MC03!E24</f>
        <v>450000</v>
      </c>
      <c r="D24" s="43">
        <f>'[1]MC04'!D24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5517463.57</v>
      </c>
      <c r="D25" s="48">
        <f>SUM(D19:D24)</f>
        <v>13000</v>
      </c>
      <c r="E25" s="44">
        <f>SUM(E19:E24)</f>
        <v>5530463.57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7" sqref="C7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'[1]ConsolidatMC04'!$B$3</f>
        <v>Aprovat per acord del Ple del dia </v>
      </c>
      <c r="C3" s="60"/>
      <c r="D3" s="52">
        <f>'[1]MC05'!$D$3</f>
        <v>43061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MC04!E7</f>
        <v>1924600</v>
      </c>
      <c r="D7" s="43">
        <f>'[1]MC05'!D7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MC04!E8</f>
        <v>26000</v>
      </c>
      <c r="D8" s="43">
        <f>'[1]MC05'!D8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MC04!E9</f>
        <v>835100</v>
      </c>
      <c r="D9" s="43">
        <f>'[1]MC05'!D9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MC04!E10</f>
        <v>1844075.57</v>
      </c>
      <c r="D10" s="43">
        <f>'[1]MC05'!D10</f>
        <v>60000</v>
      </c>
      <c r="E10" s="44">
        <f t="shared" si="0"/>
        <v>1904075.57</v>
      </c>
      <c r="F10" s="49"/>
      <c r="G10" s="55"/>
    </row>
    <row r="11" spans="1:7" ht="12.75">
      <c r="A11" s="49"/>
      <c r="B11" s="41" t="s">
        <v>9</v>
      </c>
      <c r="C11" s="42">
        <f>MC04!E11</f>
        <v>62700</v>
      </c>
      <c r="D11" s="43">
        <f>'[1]MC05'!D11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MC04!E12</f>
        <v>0</v>
      </c>
      <c r="D12" s="43">
        <f>'[1]MC05'!D12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MC04!E13</f>
        <v>419277.75</v>
      </c>
      <c r="D13" s="43">
        <f>'[1]MC05'!D13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MC04!E14</f>
        <v>418710.25</v>
      </c>
      <c r="D14" s="43">
        <f>'[1]MC05'!D14</f>
        <v>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MC04!E15</f>
        <v>0</v>
      </c>
      <c r="D15" s="43">
        <f>'[1]MC05'!D15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5530463.57</v>
      </c>
      <c r="D16" s="43">
        <f>SUM(D7:D15)</f>
        <v>60000</v>
      </c>
      <c r="E16" s="44">
        <f>SUM(E7:E15)</f>
        <v>5590463.57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MC04!E19</f>
        <v>1881586.57</v>
      </c>
      <c r="D19" s="43">
        <f>'[1]MC05'!D19</f>
        <v>0</v>
      </c>
      <c r="E19" s="44">
        <f aca="true" t="shared" si="1" ref="E19:E24">C19+D19</f>
        <v>1881586.57</v>
      </c>
      <c r="F19" s="49"/>
      <c r="G19" s="49"/>
    </row>
    <row r="20" spans="1:7" ht="12.75">
      <c r="A20" s="49"/>
      <c r="B20" s="41" t="s">
        <v>3</v>
      </c>
      <c r="C20" s="42">
        <f>MC04!E20</f>
        <v>2159425</v>
      </c>
      <c r="D20" s="43">
        <f>'[1]MC05'!D20</f>
        <v>60000</v>
      </c>
      <c r="E20" s="44">
        <f t="shared" si="1"/>
        <v>2219425</v>
      </c>
      <c r="F20" s="49"/>
      <c r="G20" s="49"/>
    </row>
    <row r="21" spans="1:7" ht="12.75">
      <c r="A21" s="49"/>
      <c r="B21" s="41" t="s">
        <v>5</v>
      </c>
      <c r="C21" s="42">
        <f>MC04!E21</f>
        <v>18200</v>
      </c>
      <c r="D21" s="43">
        <f>'[1]MC05'!D21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MC04!E22</f>
        <v>166559</v>
      </c>
      <c r="D22" s="43">
        <f>'[1]MC05'!D22</f>
        <v>0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MC04!E23</f>
        <v>854693</v>
      </c>
      <c r="D23" s="43">
        <f>'[1]MC05'!D23</f>
        <v>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MC04!E24</f>
        <v>450000</v>
      </c>
      <c r="D24" s="43">
        <f>'[1]MC05'!D24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5530463.57</v>
      </c>
      <c r="D25" s="48">
        <f>SUM(D19:D24)</f>
        <v>60000</v>
      </c>
      <c r="E25" s="44">
        <f>SUM(E19:E24)</f>
        <v>5590463.57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25" sqref="C25"/>
    </sheetView>
  </sheetViews>
  <sheetFormatPr defaultColWidth="0" defaultRowHeight="12.75" customHeight="1" zeroHeight="1"/>
  <cols>
    <col min="1" max="1" width="11.421875" style="50" customWidth="1"/>
    <col min="2" max="2" width="13.57421875" style="50" bestFit="1" customWidth="1"/>
    <col min="3" max="3" width="20.7109375" style="50" customWidth="1"/>
    <col min="4" max="4" width="12.7109375" style="50" customWidth="1"/>
    <col min="5" max="5" width="20.7109375" style="50" customWidth="1"/>
    <col min="6" max="6" width="11.421875" style="50" customWidth="1"/>
    <col min="7" max="7" width="14.421875" style="50" bestFit="1" customWidth="1"/>
    <col min="8" max="16384" width="0" style="50" hidden="1" customWidth="1"/>
  </cols>
  <sheetData>
    <row r="1" spans="1:7" ht="12.75">
      <c r="A1" s="49"/>
      <c r="B1" s="49"/>
      <c r="C1" s="49"/>
      <c r="D1" s="49"/>
      <c r="E1" s="49"/>
      <c r="F1" s="49"/>
      <c r="G1" s="49"/>
    </row>
    <row r="2" spans="1:7" ht="12.75">
      <c r="A2" s="49"/>
      <c r="B2" s="49"/>
      <c r="C2" s="49"/>
      <c r="D2" s="49"/>
      <c r="E2" s="49"/>
      <c r="F2" s="51"/>
      <c r="G2" s="49"/>
    </row>
    <row r="3" spans="1:7" ht="12.75">
      <c r="A3" s="49"/>
      <c r="B3" s="60" t="str">
        <f>'[1]ConsolidatMC04'!$B$3</f>
        <v>Aprovat per acord del Ple del dia </v>
      </c>
      <c r="C3" s="60"/>
      <c r="D3" s="52">
        <f>'[1]MC06'!$D$3</f>
        <v>43068</v>
      </c>
      <c r="E3" s="49"/>
      <c r="F3" s="49"/>
      <c r="G3" s="49"/>
    </row>
    <row r="4" spans="1:7" ht="12.75">
      <c r="A4" s="49"/>
      <c r="B4" s="49"/>
      <c r="C4" s="49"/>
      <c r="D4" s="49"/>
      <c r="E4" s="49"/>
      <c r="F4" s="49"/>
      <c r="G4" s="49"/>
    </row>
    <row r="5" spans="1:7" ht="12.75">
      <c r="A5" s="49"/>
      <c r="B5" s="49"/>
      <c r="C5" s="49"/>
      <c r="D5" s="49"/>
      <c r="E5" s="49"/>
      <c r="F5" s="49"/>
      <c r="G5" s="49"/>
    </row>
    <row r="6" spans="1:7" ht="12.75">
      <c r="A6" s="49"/>
      <c r="B6" s="37" t="s">
        <v>0</v>
      </c>
      <c r="C6" s="38" t="s">
        <v>29</v>
      </c>
      <c r="D6" s="39" t="s">
        <v>30</v>
      </c>
      <c r="E6" s="40" t="s">
        <v>31</v>
      </c>
      <c r="F6" s="49"/>
      <c r="G6" s="53"/>
    </row>
    <row r="7" spans="1:7" ht="12.75" customHeight="1">
      <c r="A7" s="49"/>
      <c r="B7" s="41" t="s">
        <v>1</v>
      </c>
      <c r="C7" s="42">
        <f>MC05!E7</f>
        <v>1924600</v>
      </c>
      <c r="D7" s="43">
        <f>'[1]MC06'!D7</f>
        <v>0</v>
      </c>
      <c r="E7" s="44">
        <f>C7+D7</f>
        <v>1924600</v>
      </c>
      <c r="F7" s="49"/>
      <c r="G7" s="54"/>
    </row>
    <row r="8" spans="1:7" ht="12.75">
      <c r="A8" s="49"/>
      <c r="B8" s="41" t="s">
        <v>3</v>
      </c>
      <c r="C8" s="42">
        <f>MC05!E8</f>
        <v>26000</v>
      </c>
      <c r="D8" s="43">
        <f>'[1]MC06'!D8</f>
        <v>0</v>
      </c>
      <c r="E8" s="44">
        <f aca="true" t="shared" si="0" ref="E8:E15">C8+D8</f>
        <v>26000</v>
      </c>
      <c r="F8" s="49"/>
      <c r="G8" s="54"/>
    </row>
    <row r="9" spans="1:7" ht="12.75">
      <c r="A9" s="49"/>
      <c r="B9" s="41" t="s">
        <v>5</v>
      </c>
      <c r="C9" s="42">
        <f>MC05!E9</f>
        <v>835100</v>
      </c>
      <c r="D9" s="43">
        <f>'[1]MC06'!D9</f>
        <v>0</v>
      </c>
      <c r="E9" s="44">
        <f t="shared" si="0"/>
        <v>835100</v>
      </c>
      <c r="F9" s="49"/>
      <c r="G9" s="54"/>
    </row>
    <row r="10" spans="1:7" ht="12.75">
      <c r="A10" s="49"/>
      <c r="B10" s="41" t="s">
        <v>7</v>
      </c>
      <c r="C10" s="42">
        <f>MC05!E10</f>
        <v>1904075.57</v>
      </c>
      <c r="D10" s="43">
        <f>'[1]MC06'!D10</f>
        <v>1950</v>
      </c>
      <c r="E10" s="44">
        <f t="shared" si="0"/>
        <v>1906025.57</v>
      </c>
      <c r="F10" s="49"/>
      <c r="G10" s="55"/>
    </row>
    <row r="11" spans="1:7" ht="12.75">
      <c r="A11" s="49"/>
      <c r="B11" s="41" t="s">
        <v>9</v>
      </c>
      <c r="C11" s="42">
        <f>MC05!E11</f>
        <v>62700</v>
      </c>
      <c r="D11" s="43">
        <f>'[1]MC06'!D11</f>
        <v>0</v>
      </c>
      <c r="E11" s="44">
        <f t="shared" si="0"/>
        <v>62700</v>
      </c>
      <c r="F11" s="49"/>
      <c r="G11" s="49"/>
    </row>
    <row r="12" spans="1:7" ht="12.75">
      <c r="A12" s="49"/>
      <c r="B12" s="41" t="s">
        <v>11</v>
      </c>
      <c r="C12" s="42">
        <f>MC05!E12</f>
        <v>0</v>
      </c>
      <c r="D12" s="43">
        <f>'[1]MC06'!D12</f>
        <v>0</v>
      </c>
      <c r="E12" s="44">
        <f t="shared" si="0"/>
        <v>0</v>
      </c>
      <c r="F12" s="49"/>
      <c r="G12" s="56"/>
    </row>
    <row r="13" spans="1:7" ht="12.75">
      <c r="A13" s="49"/>
      <c r="B13" s="41" t="s">
        <v>13</v>
      </c>
      <c r="C13" s="42">
        <f>MC05!E13</f>
        <v>419277.75</v>
      </c>
      <c r="D13" s="43">
        <f>'[1]MC06'!D13</f>
        <v>0</v>
      </c>
      <c r="E13" s="44">
        <f t="shared" si="0"/>
        <v>419277.75</v>
      </c>
      <c r="F13" s="49"/>
      <c r="G13" s="49"/>
    </row>
    <row r="14" spans="1:7" ht="12.75">
      <c r="A14" s="49"/>
      <c r="B14" s="45" t="s">
        <v>23</v>
      </c>
      <c r="C14" s="42">
        <f>MC05!E14</f>
        <v>418710.25</v>
      </c>
      <c r="D14" s="43">
        <f>'[1]MC06'!D14</f>
        <v>0</v>
      </c>
      <c r="E14" s="44">
        <f t="shared" si="0"/>
        <v>418710.25</v>
      </c>
      <c r="F14" s="49"/>
      <c r="G14" s="49"/>
    </row>
    <row r="15" spans="1:7" ht="12.75">
      <c r="A15" s="49"/>
      <c r="B15" s="41" t="s">
        <v>15</v>
      </c>
      <c r="C15" s="42">
        <f>MC05!E15</f>
        <v>0</v>
      </c>
      <c r="D15" s="43">
        <f>'[1]MC06'!D15</f>
        <v>0</v>
      </c>
      <c r="E15" s="44">
        <f t="shared" si="0"/>
        <v>0</v>
      </c>
      <c r="F15" s="49"/>
      <c r="G15" s="49"/>
    </row>
    <row r="16" spans="1:7" ht="12.75">
      <c r="A16" s="49"/>
      <c r="B16" s="45" t="s">
        <v>17</v>
      </c>
      <c r="C16" s="42">
        <f>SUM(C7:C15)</f>
        <v>5590463.57</v>
      </c>
      <c r="D16" s="43">
        <f>SUM(D7:D15)</f>
        <v>1950</v>
      </c>
      <c r="E16" s="44">
        <f>SUM(E7:E15)</f>
        <v>5592413.57</v>
      </c>
      <c r="F16" s="57"/>
      <c r="G16" s="49"/>
    </row>
    <row r="17" spans="1:7" ht="12.75">
      <c r="A17" s="49"/>
      <c r="B17" s="46"/>
      <c r="C17" s="47"/>
      <c r="D17" s="57"/>
      <c r="E17" s="49"/>
      <c r="F17" s="49"/>
      <c r="G17" s="49"/>
    </row>
    <row r="18" spans="1:7" ht="12.75">
      <c r="A18" s="49"/>
      <c r="B18" s="37" t="s">
        <v>18</v>
      </c>
      <c r="C18" s="38" t="str">
        <f>C6</f>
        <v>Pressupost Inicial Consolidat</v>
      </c>
      <c r="D18" s="44" t="s">
        <v>30</v>
      </c>
      <c r="E18" s="40" t="str">
        <f>E6</f>
        <v>Pressupost definitiu consolidat</v>
      </c>
      <c r="F18" s="49"/>
      <c r="G18" s="49"/>
    </row>
    <row r="19" spans="1:7" ht="12.75">
      <c r="A19" s="49"/>
      <c r="B19" s="41" t="s">
        <v>1</v>
      </c>
      <c r="C19" s="42">
        <f>MC05!E19</f>
        <v>1881586.57</v>
      </c>
      <c r="D19" s="43">
        <f>'[1]MC06'!D19</f>
        <v>1950</v>
      </c>
      <c r="E19" s="44">
        <f aca="true" t="shared" si="1" ref="E19:E24">C19+D19</f>
        <v>1883536.57</v>
      </c>
      <c r="F19" s="49"/>
      <c r="G19" s="49"/>
    </row>
    <row r="20" spans="1:7" ht="12.75">
      <c r="A20" s="49"/>
      <c r="B20" s="41" t="s">
        <v>3</v>
      </c>
      <c r="C20" s="42">
        <f>MC05!E20</f>
        <v>2219425</v>
      </c>
      <c r="D20" s="43">
        <f>'[1]MC06'!D20</f>
        <v>0</v>
      </c>
      <c r="E20" s="44">
        <f t="shared" si="1"/>
        <v>2219425</v>
      </c>
      <c r="F20" s="49"/>
      <c r="G20" s="49"/>
    </row>
    <row r="21" spans="1:7" ht="12.75">
      <c r="A21" s="49"/>
      <c r="B21" s="41" t="s">
        <v>5</v>
      </c>
      <c r="C21" s="42">
        <f>MC05!E21</f>
        <v>18200</v>
      </c>
      <c r="D21" s="43">
        <f>'[1]MC06'!D21</f>
        <v>0</v>
      </c>
      <c r="E21" s="44">
        <f t="shared" si="1"/>
        <v>18200</v>
      </c>
      <c r="F21" s="49"/>
      <c r="G21" s="49"/>
    </row>
    <row r="22" spans="1:7" ht="12.75">
      <c r="A22" s="49"/>
      <c r="B22" s="41" t="s">
        <v>7</v>
      </c>
      <c r="C22" s="42">
        <f>MC05!E22</f>
        <v>166559</v>
      </c>
      <c r="D22" s="43">
        <f>'[1]MC06'!D22</f>
        <v>0</v>
      </c>
      <c r="E22" s="44">
        <f t="shared" si="1"/>
        <v>166559</v>
      </c>
      <c r="F22" s="49"/>
      <c r="G22" s="49"/>
    </row>
    <row r="23" spans="1:7" ht="12.75">
      <c r="A23" s="49"/>
      <c r="B23" s="41" t="s">
        <v>11</v>
      </c>
      <c r="C23" s="42">
        <f>MC05!E23</f>
        <v>854693</v>
      </c>
      <c r="D23" s="43">
        <f>'[1]MC06'!D23</f>
        <v>0</v>
      </c>
      <c r="E23" s="44">
        <f t="shared" si="1"/>
        <v>854693</v>
      </c>
      <c r="F23" s="49"/>
      <c r="G23" s="49"/>
    </row>
    <row r="24" spans="1:7" ht="12.75">
      <c r="A24" s="49"/>
      <c r="B24" s="41" t="s">
        <v>15</v>
      </c>
      <c r="C24" s="42">
        <f>MC05!E24</f>
        <v>450000</v>
      </c>
      <c r="D24" s="43">
        <f>'[1]MC06'!D24</f>
        <v>0</v>
      </c>
      <c r="E24" s="44">
        <f t="shared" si="1"/>
        <v>450000</v>
      </c>
      <c r="F24" s="49"/>
      <c r="G24" s="49"/>
    </row>
    <row r="25" spans="1:7" ht="12.75">
      <c r="A25" s="49"/>
      <c r="B25" s="45" t="s">
        <v>22</v>
      </c>
      <c r="C25" s="42">
        <f>SUM(C19:C24)</f>
        <v>5590463.57</v>
      </c>
      <c r="D25" s="48">
        <f>SUM(D19:D24)</f>
        <v>1950</v>
      </c>
      <c r="E25" s="44">
        <f>SUM(E19:E24)</f>
        <v>5592413.57</v>
      </c>
      <c r="F25" s="57"/>
      <c r="G25" s="49"/>
    </row>
    <row r="26" spans="1:7" ht="12.75">
      <c r="A26" s="49"/>
      <c r="B26" s="49"/>
      <c r="C26" s="49"/>
      <c r="D26" s="49"/>
      <c r="E26" s="49"/>
      <c r="F26" s="49"/>
      <c r="G26" s="49"/>
    </row>
    <row r="27" spans="1:6" ht="12.75">
      <c r="A27" s="49"/>
      <c r="B27" s="49"/>
      <c r="C27" s="49"/>
      <c r="D27" s="57"/>
      <c r="E27" s="61"/>
      <c r="F27" s="61"/>
    </row>
    <row r="28" spans="1:7" ht="12.75">
      <c r="A28" s="49"/>
      <c r="B28" s="49"/>
      <c r="C28" s="49"/>
      <c r="D28" s="49"/>
      <c r="E28" s="49" t="s">
        <v>32</v>
      </c>
      <c r="F28" s="49"/>
      <c r="G28" s="49"/>
    </row>
    <row r="29" spans="1:7" ht="12.75">
      <c r="A29" s="49"/>
      <c r="B29" s="49"/>
      <c r="C29" s="49"/>
      <c r="D29" s="49"/>
      <c r="E29" s="49" t="s">
        <v>32</v>
      </c>
      <c r="F29" s="49"/>
      <c r="G29" s="49"/>
    </row>
    <row r="30" spans="1:7" ht="12.75">
      <c r="A30" s="49"/>
      <c r="B30" s="49"/>
      <c r="C30" s="49"/>
      <c r="D30" s="49"/>
      <c r="E30" s="49"/>
      <c r="F30" s="49"/>
      <c r="G30" s="49"/>
    </row>
  </sheetData>
  <sheetProtection/>
  <mergeCells count="2">
    <mergeCell ref="B3:C3"/>
    <mergeCell ref="E27:F27"/>
  </mergeCells>
  <dataValidations count="1">
    <dataValidation type="list" allowBlank="1" showInputMessage="1" showErrorMessage="1" sqref="G27">
      <formula1>"SI,NO,PENDENT"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administracio</cp:lastModifiedBy>
  <cp:lastPrinted>2012-04-23T11:34:07Z</cp:lastPrinted>
  <dcterms:created xsi:type="dcterms:W3CDTF">2006-06-14T10:36:53Z</dcterms:created>
  <dcterms:modified xsi:type="dcterms:W3CDTF">2018-01-15T12:50:15Z</dcterms:modified>
  <cp:category/>
  <cp:version/>
  <cp:contentType/>
  <cp:contentStatus/>
</cp:coreProperties>
</file>